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ufficio ragioneria\Documenti\PERSONALE\FES\FES 2020\"/>
    </mc:Choice>
  </mc:AlternateContent>
  <xr:revisionPtr revIDLastSave="0" documentId="8_{8B2D28B3-7080-4AF2-B0D7-8E0AADAA995C}" xr6:coauthVersionLast="45" xr6:coauthVersionMax="45" xr10:uidLastSave="{00000000-0000-0000-0000-000000000000}"/>
  <bookViews>
    <workbookView xWindow="0" yWindow="600" windowWidth="23040" windowHeight="12360" xr2:uid="{00000000-000D-0000-FFFF-FFFF00000000}"/>
  </bookViews>
  <sheets>
    <sheet name="OBJ )" sheetId="2" r:id="rId1"/>
  </sheets>
  <externalReferences>
    <externalReference r:id="rId2"/>
  </externalReferences>
  <definedNames>
    <definedName name="area">[1]db1!$B$2:$B$20</definedName>
    <definedName name="_xlnm.Print_Area" localSheetId="0">'OBJ )'!$A$1:$N$126</definedName>
    <definedName name="nome">[1]db1!$C$2:$C$20</definedName>
    <definedName name="Payment_Needed">"Pagamento richiesto"</definedName>
    <definedName name="Reimbursement">"Rimborso"</definedName>
    <definedName name="tipo">[1]db1!$E$2:$E$4</definedName>
    <definedName name="_xlnm.Print_Titles" localSheetId="0">'OBJ )'!$1:$6</definedName>
  </definedNames>
  <calcPr calcId="181029"/>
</workbook>
</file>

<file path=xl/calcChain.xml><?xml version="1.0" encoding="utf-8"?>
<calcChain xmlns="http://schemas.openxmlformats.org/spreadsheetml/2006/main">
  <c r="IT65533" i="2" l="1"/>
  <c r="IS65533" i="2"/>
  <c r="IR65533" i="2"/>
  <c r="IQ65533" i="2"/>
  <c r="M126" i="2"/>
  <c r="A107" i="2"/>
  <c r="IU65533" i="2" s="1"/>
  <c r="H25" i="2"/>
  <c r="A67" i="2" s="1"/>
  <c r="H24" i="2"/>
  <c r="A65" i="2" s="1"/>
  <c r="H23" i="2"/>
  <c r="A63" i="2" s="1"/>
  <c r="A23" i="2"/>
  <c r="A55" i="2" s="1"/>
  <c r="A22" i="2"/>
  <c r="A53" i="2" s="1"/>
  <c r="A24" i="2" l="1"/>
  <c r="A57" i="2" s="1"/>
  <c r="A25" i="2"/>
  <c r="A59" i="2" l="1"/>
  <c r="H22" i="2"/>
  <c r="A61" i="2" s="1"/>
</calcChain>
</file>

<file path=xl/sharedStrings.xml><?xml version="1.0" encoding="utf-8"?>
<sst xmlns="http://schemas.openxmlformats.org/spreadsheetml/2006/main" count="114" uniqueCount="91">
  <si>
    <t>DIRIGENTE</t>
  </si>
  <si>
    <t>SETTORE/CDR</t>
  </si>
  <si>
    <t>ALTRI CDR COINVOLTI</t>
  </si>
  <si>
    <t>OBJ Strategico DUP</t>
  </si>
  <si>
    <t>Missione</t>
  </si>
  <si>
    <t>OBJ Operativo DUP</t>
  </si>
  <si>
    <t>Programma</t>
  </si>
  <si>
    <t>Titolo Obiettivo:</t>
  </si>
  <si>
    <t>Descrizione Obiettivo:</t>
  </si>
  <si>
    <t>Tempi di realizzazione</t>
  </si>
  <si>
    <t>Descrizione delle fasi di attuazione nell'anno:</t>
  </si>
  <si>
    <t>INDICATORI DI RISULTATO</t>
  </si>
  <si>
    <t>Indici di Quantità</t>
  </si>
  <si>
    <t>ATTESO</t>
  </si>
  <si>
    <t>RAGGIUNTO</t>
  </si>
  <si>
    <t>Scost.</t>
  </si>
  <si>
    <t>Indici di Qualità</t>
  </si>
  <si>
    <t>CRONOPROGRAMMA</t>
  </si>
  <si>
    <t>FASI E TEMPI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</si>
  <si>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</si>
  <si>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</si>
  <si>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</si>
  <si>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</si>
  <si>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</si>
  <si>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</si>
  <si>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</si>
  <si>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</si>
  <si>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</si>
  <si>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</si>
  <si>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</si>
  <si>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</si>
  <si>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VERIFICA INTERMEDIA AL</t>
  </si>
  <si>
    <t>MEDIA VALORE RAGGIUNTO %</t>
  </si>
  <si>
    <t>MEDIA RISPETTO DEI TEMPI %</t>
  </si>
  <si>
    <t>VERIFICA FINALE AL</t>
  </si>
  <si>
    <t>Analisi degli scostamenti</t>
  </si>
  <si>
    <t xml:space="preserve">Cause </t>
  </si>
  <si>
    <t>Cause</t>
  </si>
  <si>
    <t>Effetti</t>
  </si>
  <si>
    <t>Provvedimenti correttivi</t>
  </si>
  <si>
    <t xml:space="preserve">Intrapresi </t>
  </si>
  <si>
    <t>Intrapresi</t>
  </si>
  <si>
    <t>Da attivare</t>
  </si>
  <si>
    <t>PERSONALE DIRIGENZIALE E DEI LIVELLI COINVOLTI NELL'OBIETTIVO</t>
  </si>
  <si>
    <t>Cat.</t>
  </si>
  <si>
    <t>Cognome e Nome</t>
  </si>
  <si>
    <t>% Partecipazione</t>
  </si>
  <si>
    <t>Costo orario</t>
  </si>
  <si>
    <t>% di tempo
n° ore dedicate</t>
  </si>
  <si>
    <t>Costo della risorsa</t>
  </si>
  <si>
    <t>COSTO DELLE RISORSE INTERNE</t>
  </si>
  <si>
    <t>RISORSE AGGIUNTIVE UTILIZZATE</t>
  </si>
  <si>
    <t>Tipologia</t>
  </si>
  <si>
    <t>Descrizione</t>
  </si>
  <si>
    <t>Costo</t>
  </si>
  <si>
    <t>COSTO COMPLESSIVO DELL'OBIETTIVO</t>
  </si>
  <si>
    <t>DES</t>
  </si>
  <si>
    <t>TYP</t>
  </si>
  <si>
    <t>ATT</t>
  </si>
  <si>
    <t>VA</t>
  </si>
  <si>
    <t>ADD</t>
  </si>
  <si>
    <t>X</t>
  </si>
  <si>
    <t>OBIETTIVO GESTIONALE INTERSETTORIALE</t>
  </si>
  <si>
    <t>TUTTI</t>
  </si>
  <si>
    <t>ATTIVAZIONE C.O.C. PER LA GESTIONE DELL'EMERGENZA EPIDEMIOLOGICA COVID-19</t>
  </si>
  <si>
    <t>01</t>
  </si>
  <si>
    <t>xxx</t>
  </si>
  <si>
    <t>x</t>
  </si>
  <si>
    <t>Informazione alla popolazione</t>
  </si>
  <si>
    <t>Organizzazione delle azioni di livello comunale per assicurare la continuità dei servizi essenziali</t>
  </si>
  <si>
    <t>Pianificazione e attivazione delle azioni di assistenza alla popolazione  interessata da misure urgenti di contenimento</t>
  </si>
  <si>
    <t>Organizzazione dei servizi di assistenza a domicilio per le persone in quarantena domiciliare o con limitata autonomia</t>
  </si>
  <si>
    <t>N. comunicati informativi emessi su vari canali</t>
  </si>
  <si>
    <t>N. associazioni di volontariato coinvolte</t>
  </si>
  <si>
    <t xml:space="preserve">N. servizi assistenza attivati </t>
  </si>
  <si>
    <t xml:space="preserve">N. pasti/forniture alimentari consegnate </t>
  </si>
  <si>
    <t xml:space="preserve">N. consegna medicinali a domicilio </t>
  </si>
  <si>
    <t>N. persone in quarantena assistite</t>
  </si>
  <si>
    <t>N. trasporti assistiti effettuati</t>
  </si>
  <si>
    <t>N. persone con limitata autonomia assistite</t>
  </si>
  <si>
    <t>N. dipendenti in smart-work o lavoro agile</t>
  </si>
  <si>
    <t>Attivazione del volontariato locale (o sovracomunale)</t>
  </si>
  <si>
    <t xml:space="preserve">Attivazione del Centro Operativo Comunale ai fini della gestione del flusso di comunicazione e delle procedure da predisorre in relazione allo stato emergenziale determinato dal diffondersi del virus Covid-19.
Le attività preposte al C.O.C. sono  destinate a garantire: 
- Unità di coordinamento; 
- Sanità;
- Volontariato;
- Assistenza alla popolazione; 
- Comunicazione; 
- Servizi Essenziali e mobilità.
Il C.O.C. deve assicurare il raccordo informativo con di livello provinciale e regionale
</t>
  </si>
  <si>
    <t>N. riunione di coordinamento con livelli superiori</t>
  </si>
  <si>
    <t>% dei servizi essenziali garantiti (uffici comunali funzionanti)</t>
  </si>
  <si>
    <t>N. casi di COVID-19 accertati (indice di contesto)</t>
  </si>
  <si>
    <t>N. servizi assistenza attivati con volontari</t>
  </si>
  <si>
    <t>N. volontari aderenti</t>
  </si>
  <si>
    <t xml:space="preserve">N. servizi  di controllo ordinanze </t>
  </si>
  <si>
    <t>N.  ore riunioni organizzative interne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</si>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</sst>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_(&quot;L.&quot;* #,##0.00_);_(&quot;L.&quot;* \(#,##0.00\);_(&quot;L.&quot;* &quot;-&quot;??_);_(@_)"/>
  </numFmts>
  <fonts count="11" x14ac:knownFonts="1">
    <font>
      <sz val="10"/>
      <name val="Tahoma"/>
    </font>
    <font>
      <sz val="10"/>
      <name val="Tahoma"/>
    </font>
    <font>
      <sz val="14"/>
      <name val="Tahoma"/>
    </font>
    <font>
      <sz val="9"/>
      <name val="Tahoma"/>
      <family val="2"/>
    </font>
    <font>
      <sz val="9"/>
      <name val="Tahoma"/>
    </font>
    <font>
      <b/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8"/>
      <name val="Tahoma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0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vertical="center" wrapText="1"/>
    </xf>
    <xf numFmtId="0" fontId="0" fillId="5" borderId="19" xfId="0" applyFill="1" applyBorder="1" applyAlignment="1" applyProtection="1">
      <alignment vertical="center" wrapText="1"/>
    </xf>
    <xf numFmtId="0" fontId="0" fillId="5" borderId="22" xfId="0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vertical="center" wrapText="1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/>
    </xf>
    <xf numFmtId="0" fontId="1" fillId="2" borderId="17" xfId="1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 textRotation="9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8" fillId="8" borderId="52" xfId="1" applyFont="1" applyFill="1" applyBorder="1" applyAlignment="1" applyProtection="1">
      <alignment horizontal="center" vertical="center"/>
      <protection locked="0"/>
    </xf>
    <xf numFmtId="0" fontId="8" fillId="8" borderId="53" xfId="1" applyFont="1" applyFill="1" applyBorder="1" applyAlignment="1" applyProtection="1">
      <alignment horizontal="center" vertical="center"/>
      <protection locked="0"/>
    </xf>
    <xf numFmtId="0" fontId="8" fillId="8" borderId="57" xfId="1" applyFont="1" applyFill="1" applyBorder="1" applyAlignment="1" applyProtection="1">
      <alignment horizontal="center" vertical="center"/>
      <protection locked="0"/>
    </xf>
    <xf numFmtId="0" fontId="8" fillId="8" borderId="58" xfId="1" applyFont="1" applyFill="1" applyBorder="1" applyAlignment="1" applyProtection="1">
      <alignment horizontal="center" vertical="center"/>
      <protection locked="0"/>
    </xf>
    <xf numFmtId="0" fontId="8" fillId="8" borderId="59" xfId="1" applyFont="1" applyFill="1" applyBorder="1" applyAlignment="1" applyProtection="1">
      <alignment horizontal="center" vertical="center"/>
      <protection locked="0"/>
    </xf>
    <xf numFmtId="0" fontId="8" fillId="8" borderId="61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7" borderId="75" xfId="0" applyFill="1" applyBorder="1" applyAlignment="1" applyProtection="1">
      <alignment horizontal="center" vertical="center"/>
    </xf>
    <xf numFmtId="164" fontId="0" fillId="7" borderId="75" xfId="0" applyNumberFormat="1" applyFill="1" applyBorder="1" applyAlignment="1" applyProtection="1">
      <alignment horizontal="center" vertical="center"/>
    </xf>
    <xf numFmtId="0" fontId="7" fillId="6" borderId="75" xfId="0" applyFont="1" applyFill="1" applyBorder="1" applyAlignment="1" applyProtection="1">
      <alignment horizontal="center" vertical="center"/>
    </xf>
    <xf numFmtId="164" fontId="7" fillId="6" borderId="75" xfId="0" applyNumberFormat="1" applyFont="1" applyFill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7" borderId="72" xfId="0" applyFill="1" applyBorder="1" applyAlignment="1" applyProtection="1">
      <alignment horizontal="center" vertical="center"/>
      <protection locked="0"/>
    </xf>
    <xf numFmtId="0" fontId="0" fillId="7" borderId="38" xfId="0" applyFill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7" borderId="74" xfId="0" applyFill="1" applyBorder="1" applyAlignment="1" applyProtection="1">
      <alignment horizontal="center" vertical="center"/>
      <protection locked="0"/>
    </xf>
    <xf numFmtId="0" fontId="0" fillId="7" borderId="44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</xf>
    <xf numFmtId="0" fontId="0" fillId="2" borderId="68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7" borderId="26" xfId="0" applyFill="1" applyBorder="1" applyAlignment="1" applyProtection="1">
      <alignment horizontal="center" vertical="center"/>
    </xf>
    <xf numFmtId="0" fontId="0" fillId="7" borderId="19" xfId="0" applyFill="1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7" borderId="70" xfId="0" applyFill="1" applyBorder="1" applyAlignment="1" applyProtection="1">
      <alignment horizontal="center" vertical="center"/>
      <protection locked="0"/>
    </xf>
    <xf numFmtId="0" fontId="0" fillId="7" borderId="32" xfId="0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10" fontId="0" fillId="2" borderId="42" xfId="0" applyNumberFormat="1" applyFill="1" applyBorder="1" applyAlignment="1" applyProtection="1">
      <alignment horizontal="center" vertical="center"/>
      <protection locked="0"/>
    </xf>
    <xf numFmtId="10" fontId="0" fillId="2" borderId="73" xfId="0" applyNumberFormat="1" applyFill="1" applyBorder="1" applyAlignment="1" applyProtection="1">
      <alignment horizontal="center" vertical="center"/>
      <protection locked="0"/>
    </xf>
    <xf numFmtId="165" fontId="0" fillId="2" borderId="74" xfId="0" applyNumberFormat="1" applyFill="1" applyBorder="1" applyAlignment="1" applyProtection="1">
      <alignment horizontal="center" vertical="center"/>
      <protection locked="0"/>
    </xf>
    <xf numFmtId="165" fontId="0" fillId="2" borderId="44" xfId="0" applyNumberFormat="1" applyFill="1" applyBorder="1" applyAlignment="1" applyProtection="1">
      <alignment horizontal="center" vertical="center"/>
      <protection locked="0"/>
    </xf>
    <xf numFmtId="2" fontId="0" fillId="2" borderId="74" xfId="0" applyNumberFormat="1" applyFill="1" applyBorder="1" applyAlignment="1" applyProtection="1">
      <alignment horizontal="center" vertical="center"/>
      <protection locked="0"/>
    </xf>
    <xf numFmtId="2" fontId="0" fillId="2" borderId="44" xfId="0" applyNumberFormat="1" applyFill="1" applyBorder="1" applyAlignment="1" applyProtection="1">
      <alignment horizontal="center" vertical="center"/>
      <protection locked="0"/>
    </xf>
    <xf numFmtId="165" fontId="0" fillId="7" borderId="42" xfId="0" applyNumberFormat="1" applyFill="1" applyBorder="1" applyAlignment="1" applyProtection="1">
      <alignment horizontal="center" vertical="center"/>
      <protection locked="0"/>
    </xf>
    <xf numFmtId="165" fontId="0" fillId="7" borderId="44" xfId="0" applyNumberFormat="1" applyFill="1" applyBorder="1" applyAlignment="1" applyProtection="1">
      <alignment horizontal="center" vertical="center"/>
      <protection locked="0"/>
    </xf>
    <xf numFmtId="0" fontId="7" fillId="7" borderId="12" xfId="0" applyFont="1" applyFill="1" applyBorder="1" applyAlignment="1" applyProtection="1">
      <alignment horizontal="center" vertical="center"/>
    </xf>
    <xf numFmtId="0" fontId="7" fillId="7" borderId="25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10" fontId="0" fillId="2" borderId="36" xfId="0" applyNumberFormat="1" applyFill="1" applyBorder="1" applyAlignment="1" applyProtection="1">
      <alignment horizontal="center" vertical="center"/>
      <protection locked="0"/>
    </xf>
    <xf numFmtId="10" fontId="0" fillId="2" borderId="71" xfId="0" applyNumberFormat="1" applyFill="1" applyBorder="1" applyAlignment="1" applyProtection="1">
      <alignment horizontal="center" vertical="center"/>
      <protection locked="0"/>
    </xf>
    <xf numFmtId="165" fontId="0" fillId="2" borderId="72" xfId="0" applyNumberFormat="1" applyFill="1" applyBorder="1" applyAlignment="1" applyProtection="1">
      <alignment horizontal="center" vertical="center"/>
      <protection locked="0"/>
    </xf>
    <xf numFmtId="165" fontId="0" fillId="2" borderId="38" xfId="0" applyNumberFormat="1" applyFill="1" applyBorder="1" applyAlignment="1" applyProtection="1">
      <alignment horizontal="center" vertical="center"/>
      <protection locked="0"/>
    </xf>
    <xf numFmtId="2" fontId="0" fillId="2" borderId="72" xfId="0" applyNumberFormat="1" applyFill="1" applyBorder="1" applyAlignment="1" applyProtection="1">
      <alignment horizontal="center" vertical="center"/>
      <protection locked="0"/>
    </xf>
    <xf numFmtId="2" fontId="0" fillId="2" borderId="38" xfId="0" applyNumberFormat="1" applyFill="1" applyBorder="1" applyAlignment="1" applyProtection="1">
      <alignment horizontal="center" vertical="center"/>
      <protection locked="0"/>
    </xf>
    <xf numFmtId="165" fontId="0" fillId="7" borderId="36" xfId="0" applyNumberFormat="1" applyFill="1" applyBorder="1" applyAlignment="1" applyProtection="1">
      <alignment horizontal="center" vertical="center"/>
      <protection locked="0"/>
    </xf>
    <xf numFmtId="165" fontId="0" fillId="7" borderId="38" xfId="0" applyNumberForma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0" fontId="0" fillId="2" borderId="30" xfId="0" applyNumberFormat="1" applyFill="1" applyBorder="1" applyAlignment="1" applyProtection="1">
      <alignment horizontal="center" vertical="center"/>
      <protection locked="0"/>
    </xf>
    <xf numFmtId="10" fontId="0" fillId="2" borderId="69" xfId="0" applyNumberFormat="1" applyFill="1" applyBorder="1" applyAlignment="1" applyProtection="1">
      <alignment horizontal="center" vertical="center"/>
      <protection locked="0"/>
    </xf>
    <xf numFmtId="165" fontId="0" fillId="2" borderId="70" xfId="0" applyNumberFormat="1" applyFill="1" applyBorder="1" applyAlignment="1" applyProtection="1">
      <alignment horizontal="center" vertical="center"/>
      <protection locked="0"/>
    </xf>
    <xf numFmtId="165" fontId="0" fillId="2" borderId="32" xfId="0" applyNumberFormat="1" applyFill="1" applyBorder="1" applyAlignment="1" applyProtection="1">
      <alignment horizontal="center" vertical="center"/>
      <protection locked="0"/>
    </xf>
    <xf numFmtId="2" fontId="0" fillId="2" borderId="70" xfId="0" applyNumberFormat="1" applyFill="1" applyBorder="1" applyAlignment="1" applyProtection="1">
      <alignment horizontal="center" vertical="center"/>
      <protection locked="0"/>
    </xf>
    <xf numFmtId="2" fontId="0" fillId="2" borderId="32" xfId="0" applyNumberFormat="1" applyFill="1" applyBorder="1" applyAlignment="1" applyProtection="1">
      <alignment horizontal="center" vertical="center"/>
      <protection locked="0"/>
    </xf>
    <xf numFmtId="165" fontId="0" fillId="7" borderId="30" xfId="0" applyNumberFormat="1" applyFill="1" applyBorder="1" applyAlignment="1" applyProtection="1">
      <alignment horizontal="center" vertical="center"/>
      <protection locked="0"/>
    </xf>
    <xf numFmtId="165" fontId="0" fillId="7" borderId="32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48" xfId="0" applyFill="1" applyBorder="1" applyAlignment="1" applyProtection="1">
      <alignment horizontal="center" vertical="center"/>
    </xf>
    <xf numFmtId="0" fontId="0" fillId="2" borderId="68" xfId="0" applyFill="1" applyBorder="1" applyAlignment="1" applyProtection="1">
      <alignment horizontal="center" vertical="center" wrapText="1"/>
    </xf>
    <xf numFmtId="0" fontId="0" fillId="7" borderId="68" xfId="0" applyFill="1" applyBorder="1" applyAlignment="1" applyProtection="1">
      <alignment horizontal="center" vertical="center" wrapText="1"/>
    </xf>
    <xf numFmtId="10" fontId="0" fillId="0" borderId="10" xfId="0" applyNumberFormat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right" vertical="center"/>
    </xf>
    <xf numFmtId="0" fontId="0" fillId="6" borderId="16" xfId="0" applyFill="1" applyBorder="1" applyAlignment="1" applyProtection="1">
      <alignment horizontal="right" vertical="center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48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8" fillId="0" borderId="79" xfId="1" applyFont="1" applyBorder="1" applyAlignment="1" applyProtection="1">
      <alignment horizontal="center" vertical="center"/>
      <protection locked="0"/>
    </xf>
    <xf numFmtId="0" fontId="8" fillId="0" borderId="80" xfId="1" applyFont="1" applyBorder="1" applyAlignment="1" applyProtection="1">
      <alignment horizontal="center" vertical="center"/>
      <protection locked="0"/>
    </xf>
    <xf numFmtId="0" fontId="8" fillId="0" borderId="60" xfId="1" applyFont="1" applyBorder="1" applyAlignment="1" applyProtection="1">
      <alignment horizontal="center" vertical="center"/>
      <protection locked="0"/>
    </xf>
    <xf numFmtId="0" fontId="8" fillId="8" borderId="59" xfId="1" applyFont="1" applyFill="1" applyBorder="1" applyAlignment="1" applyProtection="1">
      <alignment horizontal="center" vertical="center"/>
      <protection locked="0"/>
    </xf>
    <xf numFmtId="0" fontId="8" fillId="8" borderId="60" xfId="1" applyFont="1" applyFill="1" applyBorder="1" applyAlignment="1" applyProtection="1">
      <alignment horizontal="center" vertical="center"/>
      <protection locked="0"/>
    </xf>
    <xf numFmtId="0" fontId="8" fillId="0" borderId="59" xfId="1" applyFont="1" applyBorder="1" applyAlignment="1" applyProtection="1">
      <alignment horizontal="center" vertical="center"/>
      <protection locked="0"/>
    </xf>
    <xf numFmtId="0" fontId="8" fillId="0" borderId="54" xfId="1" applyFont="1" applyBorder="1" applyAlignment="1" applyProtection="1">
      <alignment horizontal="left" vertical="center"/>
      <protection locked="0"/>
    </xf>
    <xf numFmtId="0" fontId="8" fillId="0" borderId="55" xfId="1" applyFont="1" applyBorder="1" applyAlignment="1" applyProtection="1">
      <alignment horizontal="left" vertical="center"/>
      <protection locked="0"/>
    </xf>
    <xf numFmtId="0" fontId="8" fillId="0" borderId="56" xfId="1" applyFont="1" applyBorder="1" applyAlignment="1" applyProtection="1">
      <alignment horizontal="left" vertical="center"/>
      <protection locked="0"/>
    </xf>
    <xf numFmtId="0" fontId="8" fillId="8" borderId="57" xfId="1" applyFont="1" applyFill="1" applyBorder="1" applyAlignment="1" applyProtection="1">
      <alignment horizontal="center" vertical="center"/>
      <protection locked="0"/>
    </xf>
    <xf numFmtId="0" fontId="8" fillId="8" borderId="56" xfId="1" applyFont="1" applyFill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4" xfId="1" applyFont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7" fillId="2" borderId="47" xfId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1" fillId="2" borderId="15" xfId="1" applyFont="1" applyFill="1" applyBorder="1" applyAlignment="1" applyProtection="1">
      <alignment horizontal="center" vertical="center"/>
    </xf>
    <xf numFmtId="0" fontId="1" fillId="2" borderId="48" xfId="1" applyFont="1" applyFill="1" applyBorder="1" applyAlignment="1" applyProtection="1">
      <alignment horizontal="center" vertical="center"/>
    </xf>
    <xf numFmtId="0" fontId="8" fillId="0" borderId="49" xfId="1" applyFont="1" applyBorder="1" applyAlignment="1" applyProtection="1">
      <alignment horizontal="left" vertical="center"/>
      <protection locked="0"/>
    </xf>
    <xf numFmtId="0" fontId="8" fillId="0" borderId="50" xfId="1" applyFont="1" applyBorder="1" applyAlignment="1" applyProtection="1">
      <alignment horizontal="left" vertical="center"/>
      <protection locked="0"/>
    </xf>
    <xf numFmtId="0" fontId="8" fillId="0" borderId="51" xfId="1" applyFont="1" applyBorder="1" applyAlignment="1" applyProtection="1">
      <alignment horizontal="left" vertical="center"/>
      <protection locked="0"/>
    </xf>
    <xf numFmtId="9" fontId="8" fillId="0" borderId="52" xfId="1" applyNumberFormat="1" applyFont="1" applyBorder="1" applyAlignment="1" applyProtection="1">
      <alignment horizontal="center" vertical="center"/>
      <protection locked="0"/>
    </xf>
    <xf numFmtId="0" fontId="8" fillId="0" borderId="51" xfId="1" applyFont="1" applyBorder="1" applyAlignment="1" applyProtection="1">
      <alignment horizontal="center" vertical="center"/>
      <protection locked="0"/>
    </xf>
    <xf numFmtId="0" fontId="8" fillId="0" borderId="52" xfId="1" applyFont="1" applyBorder="1" applyAlignment="1" applyProtection="1">
      <alignment horizontal="center" vertical="center"/>
      <protection locked="0"/>
    </xf>
    <xf numFmtId="0" fontId="8" fillId="8" borderId="52" xfId="1" applyFont="1" applyFill="1" applyBorder="1" applyAlignment="1" applyProtection="1">
      <alignment horizontal="center" vertical="center"/>
      <protection locked="0"/>
    </xf>
    <xf numFmtId="0" fontId="8" fillId="8" borderId="51" xfId="1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36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4" fillId="0" borderId="43" xfId="0" applyFont="1" applyBorder="1" applyAlignment="1" applyProtection="1">
      <alignment vertical="center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0" fontId="4" fillId="0" borderId="46" xfId="0" applyFont="1" applyBorder="1" applyAlignment="1" applyProtection="1">
      <alignment vertical="center" wrapText="1"/>
      <protection locked="0"/>
    </xf>
    <xf numFmtId="0" fontId="0" fillId="6" borderId="76" xfId="0" applyFill="1" applyBorder="1" applyAlignment="1" applyProtection="1">
      <alignment horizontal="center" vertical="center"/>
    </xf>
    <xf numFmtId="0" fontId="0" fillId="6" borderId="77" xfId="0" applyFill="1" applyBorder="1" applyAlignment="1" applyProtection="1">
      <alignment horizontal="center" vertical="center"/>
    </xf>
    <xf numFmtId="0" fontId="0" fillId="6" borderId="78" xfId="0" applyFill="1" applyBorder="1" applyAlignment="1" applyProtection="1">
      <alignment horizontal="center" vertical="center"/>
    </xf>
    <xf numFmtId="0" fontId="0" fillId="2" borderId="15" xfId="1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0" fillId="5" borderId="22" xfId="0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5" fillId="4" borderId="10" xfId="0" quotePrefix="1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</cellXfs>
  <cellStyles count="3">
    <cellStyle name="Normale" xfId="0" builtinId="0"/>
    <cellStyle name="Normale_OBJ_rev09" xfId="1" xr:uid="{00000000-0005-0000-0000-000001000000}"/>
    <cellStyle name="Währung" xfId="2" xr:uid="{00000000-0005-0000-0000-000002000000}"/>
  </cellStyles>
  <dxfs count="2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sserini.DASEIN\Documents\VALUTAZIONE\NUOVI%20MATERIALI\0.%20Sistema%20val.%20PO%202016\OBJ_rev1.16%20Dlgs%201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/>
      <sheetData sheetId="1"/>
      <sheetData sheetId="2">
        <row r="2">
          <cell r="B2" t="str">
            <v>TECNICO</v>
          </cell>
          <cell r="C2" t="str">
            <v>MARIO ROSSI</v>
          </cell>
          <cell r="E2" t="str">
            <v>SVIL</v>
          </cell>
        </row>
        <row r="3">
          <cell r="B3" t="str">
            <v>FINANZIARIO</v>
          </cell>
          <cell r="C3" t="str">
            <v>ANNA BIANCHI</v>
          </cell>
          <cell r="E3" t="str">
            <v>MIGL</v>
          </cell>
        </row>
        <row r="4">
          <cell r="B4" t="str">
            <v>SOCIALE</v>
          </cell>
          <cell r="C4" t="str">
            <v>MARIA VERDI</v>
          </cell>
          <cell r="E4" t="str">
            <v>MANT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"/>
  <dimension ref="A1:IU65533"/>
  <sheetViews>
    <sheetView tabSelected="1" zoomScaleNormal="100" workbookViewId="0">
      <selection activeCell="O40" sqref="O40"/>
    </sheetView>
  </sheetViews>
  <sheetFormatPr defaultColWidth="9.109375" defaultRowHeight="13.2" x14ac:dyDescent="0.25"/>
  <cols>
    <col min="1" max="2" width="8.5546875" style="1" customWidth="1"/>
    <col min="3" max="13" width="6.5546875" style="1" customWidth="1"/>
    <col min="14" max="14" width="8.21875" style="1" customWidth="1"/>
    <col min="15" max="15" width="45.5546875" style="1" customWidth="1"/>
    <col min="16" max="16" width="10" style="1" bestFit="1" customWidth="1"/>
    <col min="17" max="244" width="9.109375" style="1"/>
    <col min="245" max="245" width="14.109375" style="1" bestFit="1" customWidth="1"/>
    <col min="246" max="16384" width="9.109375" style="1"/>
  </cols>
  <sheetData>
    <row r="1" spans="1:14" ht="18" customHeight="1" thickBot="1" x14ac:dyDescent="0.3">
      <c r="A1" s="200" t="s">
        <v>62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s="2" customFormat="1" ht="12" thickBot="1" x14ac:dyDescent="0.3">
      <c r="A2" s="201" t="s">
        <v>0</v>
      </c>
      <c r="B2" s="202"/>
      <c r="C2" s="202"/>
      <c r="D2" s="202"/>
      <c r="E2" s="202" t="s">
        <v>1</v>
      </c>
      <c r="F2" s="202"/>
      <c r="G2" s="202"/>
      <c r="H2" s="202"/>
      <c r="I2" s="202" t="s">
        <v>2</v>
      </c>
      <c r="J2" s="202"/>
      <c r="K2" s="202"/>
      <c r="L2" s="202"/>
      <c r="M2" s="202"/>
      <c r="N2" s="203"/>
    </row>
    <row r="3" spans="1:14" s="2" customFormat="1" ht="11.4" x14ac:dyDescent="0.25">
      <c r="A3" s="204" t="s">
        <v>66</v>
      </c>
      <c r="B3" s="205"/>
      <c r="C3" s="205"/>
      <c r="D3" s="205"/>
      <c r="E3" s="205"/>
      <c r="F3" s="205"/>
      <c r="G3" s="205"/>
      <c r="H3" s="205"/>
      <c r="I3" s="208" t="s">
        <v>63</v>
      </c>
      <c r="J3" s="209"/>
      <c r="K3" s="209"/>
      <c r="L3" s="209"/>
      <c r="M3" s="209"/>
      <c r="N3" s="210"/>
    </row>
    <row r="4" spans="1:14" s="2" customFormat="1" ht="11.4" x14ac:dyDescent="0.25">
      <c r="A4" s="206"/>
      <c r="B4" s="207"/>
      <c r="C4" s="207"/>
      <c r="D4" s="207"/>
      <c r="E4" s="207"/>
      <c r="F4" s="207"/>
      <c r="G4" s="207"/>
      <c r="H4" s="207"/>
      <c r="I4" s="211"/>
      <c r="J4" s="212"/>
      <c r="K4" s="212"/>
      <c r="L4" s="212"/>
      <c r="M4" s="212"/>
      <c r="N4" s="213"/>
    </row>
    <row r="5" spans="1:14" s="2" customFormat="1" ht="27" customHeight="1" x14ac:dyDescent="0.25">
      <c r="A5" s="189" t="s">
        <v>3</v>
      </c>
      <c r="B5" s="190"/>
      <c r="C5" s="191"/>
      <c r="D5" s="191"/>
      <c r="E5" s="191"/>
      <c r="F5" s="191"/>
      <c r="G5" s="191"/>
      <c r="H5" s="191"/>
      <c r="I5" s="190" t="s">
        <v>4</v>
      </c>
      <c r="J5" s="190"/>
      <c r="K5" s="192">
        <v>11</v>
      </c>
      <c r="L5" s="192"/>
      <c r="M5" s="192"/>
      <c r="N5" s="193"/>
    </row>
    <row r="6" spans="1:14" ht="22.5" customHeight="1" x14ac:dyDescent="0.25">
      <c r="A6" s="194" t="s">
        <v>5</v>
      </c>
      <c r="B6" s="195"/>
      <c r="C6" s="196"/>
      <c r="D6" s="196"/>
      <c r="E6" s="196"/>
      <c r="F6" s="196"/>
      <c r="G6" s="196"/>
      <c r="H6" s="196"/>
      <c r="I6" s="195" t="s">
        <v>6</v>
      </c>
      <c r="J6" s="195"/>
      <c r="K6" s="197" t="s">
        <v>65</v>
      </c>
      <c r="L6" s="198"/>
      <c r="M6" s="198"/>
      <c r="N6" s="199"/>
    </row>
    <row r="7" spans="1:14" ht="29.25" customHeight="1" x14ac:dyDescent="0.25">
      <c r="A7" s="166" t="s">
        <v>7</v>
      </c>
      <c r="B7" s="93"/>
      <c r="C7" s="167" t="s">
        <v>64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9"/>
    </row>
    <row r="8" spans="1:14" ht="12.75" customHeight="1" x14ac:dyDescent="0.25">
      <c r="A8" s="3"/>
      <c r="B8" s="4"/>
      <c r="C8" s="170" t="s">
        <v>82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2"/>
    </row>
    <row r="9" spans="1:14" ht="12.75" customHeight="1" x14ac:dyDescent="0.25">
      <c r="A9" s="5"/>
      <c r="B9" s="6"/>
      <c r="C9" s="173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2"/>
    </row>
    <row r="10" spans="1:14" ht="12.75" customHeight="1" x14ac:dyDescent="0.25">
      <c r="A10" s="177" t="s">
        <v>8</v>
      </c>
      <c r="B10" s="178"/>
      <c r="C10" s="173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2"/>
    </row>
    <row r="11" spans="1:14" ht="12.75" customHeight="1" x14ac:dyDescent="0.25">
      <c r="A11" s="177"/>
      <c r="B11" s="178"/>
      <c r="C11" s="173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</row>
    <row r="12" spans="1:14" ht="12.75" customHeight="1" x14ac:dyDescent="0.25">
      <c r="A12" s="177"/>
      <c r="B12" s="178"/>
      <c r="C12" s="173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2"/>
    </row>
    <row r="13" spans="1:14" ht="12.75" customHeight="1" x14ac:dyDescent="0.25">
      <c r="A13" s="177"/>
      <c r="B13" s="178"/>
      <c r="C13" s="173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2"/>
    </row>
    <row r="14" spans="1:14" ht="12.75" customHeight="1" x14ac:dyDescent="0.25">
      <c r="A14" s="177"/>
      <c r="B14" s="178"/>
      <c r="C14" s="173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2"/>
    </row>
    <row r="15" spans="1:14" ht="12.75" customHeight="1" x14ac:dyDescent="0.25">
      <c r="A15" s="177"/>
      <c r="B15" s="178"/>
      <c r="C15" s="173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2"/>
    </row>
    <row r="16" spans="1:14" ht="12.75" customHeight="1" x14ac:dyDescent="0.25">
      <c r="A16" s="177"/>
      <c r="B16" s="178"/>
      <c r="C16" s="173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2"/>
    </row>
    <row r="17" spans="1:14" ht="12.75" customHeight="1" x14ac:dyDescent="0.25">
      <c r="A17" s="177"/>
      <c r="B17" s="178"/>
      <c r="C17" s="173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2"/>
    </row>
    <row r="18" spans="1:14" ht="12.75" customHeight="1" x14ac:dyDescent="0.25">
      <c r="A18" s="179"/>
      <c r="B18" s="180"/>
      <c r="C18" s="174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6"/>
    </row>
    <row r="19" spans="1:14" ht="12.75" customHeight="1" x14ac:dyDescent="0.25">
      <c r="A19" s="7"/>
      <c r="B19" s="8"/>
      <c r="C19" s="181" t="s">
        <v>9</v>
      </c>
      <c r="D19" s="182"/>
      <c r="E19" s="182"/>
      <c r="F19" s="182"/>
      <c r="G19" s="182"/>
      <c r="H19" s="183"/>
      <c r="I19" s="187">
        <v>2020</v>
      </c>
      <c r="J19" s="187"/>
      <c r="K19" s="187">
        <v>2021</v>
      </c>
      <c r="L19" s="187"/>
      <c r="M19" s="187">
        <v>2022</v>
      </c>
      <c r="N19" s="188"/>
    </row>
    <row r="20" spans="1:14" ht="12.75" customHeight="1" x14ac:dyDescent="0.25">
      <c r="A20" s="7"/>
      <c r="B20" s="8"/>
      <c r="C20" s="184"/>
      <c r="D20" s="185"/>
      <c r="E20" s="185"/>
      <c r="F20" s="185"/>
      <c r="G20" s="185"/>
      <c r="H20" s="186"/>
      <c r="I20" s="158" t="s">
        <v>67</v>
      </c>
      <c r="J20" s="158"/>
      <c r="K20" s="158"/>
      <c r="L20" s="158"/>
      <c r="M20" s="158"/>
      <c r="N20" s="159"/>
    </row>
    <row r="21" spans="1:14" ht="18.75" customHeight="1" x14ac:dyDescent="0.25">
      <c r="A21" s="160" t="s">
        <v>10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161"/>
    </row>
    <row r="22" spans="1:14" ht="36" customHeight="1" x14ac:dyDescent="0.25">
      <c r="A22" s="9">
        <f>IF(B22&lt;&gt;"",1,"")</f>
        <v>1</v>
      </c>
      <c r="B22" s="162" t="s">
        <v>68</v>
      </c>
      <c r="C22" s="163"/>
      <c r="D22" s="163"/>
      <c r="E22" s="163"/>
      <c r="F22" s="163"/>
      <c r="G22" s="164"/>
      <c r="H22" s="10">
        <f>IF(I22&lt;&gt;"",A25+1,"")</f>
        <v>5</v>
      </c>
      <c r="I22" s="162" t="s">
        <v>71</v>
      </c>
      <c r="J22" s="163"/>
      <c r="K22" s="163"/>
      <c r="L22" s="163"/>
      <c r="M22" s="163"/>
      <c r="N22" s="165"/>
    </row>
    <row r="23" spans="1:14" ht="30" customHeight="1" x14ac:dyDescent="0.25">
      <c r="A23" s="11">
        <f>IF(B23&lt;&gt;"",A22+1,"")</f>
        <v>2</v>
      </c>
      <c r="B23" s="144" t="s">
        <v>81</v>
      </c>
      <c r="C23" s="145"/>
      <c r="D23" s="145"/>
      <c r="E23" s="145"/>
      <c r="F23" s="145"/>
      <c r="G23" s="146"/>
      <c r="H23" s="12" t="str">
        <f>IF(I23&lt;&gt;"",H22+1,"")</f>
        <v/>
      </c>
      <c r="I23" s="147"/>
      <c r="J23" s="145"/>
      <c r="K23" s="145"/>
      <c r="L23" s="145"/>
      <c r="M23" s="145"/>
      <c r="N23" s="148"/>
    </row>
    <row r="24" spans="1:14" ht="30" customHeight="1" x14ac:dyDescent="0.25">
      <c r="A24" s="11">
        <f>IF(B24&lt;&gt;"",A23+1,"")</f>
        <v>3</v>
      </c>
      <c r="B24" s="144" t="s">
        <v>69</v>
      </c>
      <c r="C24" s="145"/>
      <c r="D24" s="145"/>
      <c r="E24" s="145"/>
      <c r="F24" s="145"/>
      <c r="G24" s="146"/>
      <c r="H24" s="12" t="str">
        <f>IF(I24&lt;&gt;"",H23+1,"")</f>
        <v/>
      </c>
      <c r="I24" s="147"/>
      <c r="J24" s="145"/>
      <c r="K24" s="145"/>
      <c r="L24" s="145"/>
      <c r="M24" s="145"/>
      <c r="N24" s="148"/>
    </row>
    <row r="25" spans="1:14" ht="36" customHeight="1" x14ac:dyDescent="0.25">
      <c r="A25" s="13">
        <f>IF(B25&lt;&gt;"",A24+1,"")</f>
        <v>4</v>
      </c>
      <c r="B25" s="149" t="s">
        <v>70</v>
      </c>
      <c r="C25" s="150"/>
      <c r="D25" s="150"/>
      <c r="E25" s="150"/>
      <c r="F25" s="150"/>
      <c r="G25" s="151"/>
      <c r="H25" s="14" t="str">
        <f>IF(I25&lt;&gt;"",H24+1,"")</f>
        <v/>
      </c>
      <c r="I25" s="152"/>
      <c r="J25" s="150"/>
      <c r="K25" s="150"/>
      <c r="L25" s="150"/>
      <c r="M25" s="150"/>
      <c r="N25" s="153"/>
    </row>
    <row r="26" spans="1:14" ht="12.75" customHeight="1" thickBot="1" x14ac:dyDescent="0.3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</row>
    <row r="27" spans="1:14" x14ac:dyDescent="0.25">
      <c r="A27" s="154" t="s">
        <v>11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</row>
    <row r="28" spans="1:14" x14ac:dyDescent="0.25">
      <c r="A28" s="132" t="s">
        <v>12</v>
      </c>
      <c r="B28" s="133"/>
      <c r="C28" s="133"/>
      <c r="D28" s="133"/>
      <c r="E28" s="133"/>
      <c r="F28" s="133"/>
      <c r="G28" s="157" t="s">
        <v>90</v>
      </c>
      <c r="H28" s="135"/>
      <c r="I28" s="134" t="s">
        <v>14</v>
      </c>
      <c r="J28" s="135"/>
      <c r="K28" s="157" t="s">
        <v>90</v>
      </c>
      <c r="L28" s="135"/>
      <c r="M28" s="15">
        <v>2021</v>
      </c>
      <c r="N28" s="16">
        <v>2022</v>
      </c>
    </row>
    <row r="29" spans="1:14" x14ac:dyDescent="0.25">
      <c r="A29" s="136" t="s">
        <v>85</v>
      </c>
      <c r="B29" s="137"/>
      <c r="C29" s="137"/>
      <c r="D29" s="137"/>
      <c r="E29" s="137"/>
      <c r="F29" s="138"/>
      <c r="G29" s="142"/>
      <c r="H29" s="143"/>
      <c r="I29" s="141"/>
      <c r="J29" s="140"/>
      <c r="K29" s="142"/>
      <c r="L29" s="143"/>
      <c r="M29" s="30"/>
      <c r="N29" s="31"/>
    </row>
    <row r="30" spans="1:14" x14ac:dyDescent="0.25">
      <c r="A30" s="123" t="s">
        <v>83</v>
      </c>
      <c r="B30" s="124"/>
      <c r="C30" s="124"/>
      <c r="D30" s="124"/>
      <c r="E30" s="124"/>
      <c r="F30" s="125"/>
      <c r="G30" s="126"/>
      <c r="H30" s="127"/>
      <c r="I30" s="128"/>
      <c r="J30" s="129"/>
      <c r="K30" s="126"/>
      <c r="L30" s="127"/>
      <c r="M30" s="32"/>
      <c r="N30" s="33"/>
    </row>
    <row r="31" spans="1:14" x14ac:dyDescent="0.25">
      <c r="A31" s="123" t="s">
        <v>72</v>
      </c>
      <c r="B31" s="124"/>
      <c r="C31" s="124"/>
      <c r="D31" s="124"/>
      <c r="E31" s="124"/>
      <c r="F31" s="125"/>
      <c r="G31" s="126"/>
      <c r="H31" s="127"/>
      <c r="I31" s="128"/>
      <c r="J31" s="129"/>
      <c r="K31" s="126"/>
      <c r="L31" s="127"/>
      <c r="M31" s="32"/>
      <c r="N31" s="33"/>
    </row>
    <row r="32" spans="1:14" x14ac:dyDescent="0.25">
      <c r="A32" s="123" t="s">
        <v>73</v>
      </c>
      <c r="B32" s="124"/>
      <c r="C32" s="124"/>
      <c r="D32" s="124"/>
      <c r="E32" s="124"/>
      <c r="F32" s="125"/>
      <c r="G32" s="126"/>
      <c r="H32" s="127"/>
      <c r="I32" s="128"/>
      <c r="J32" s="129"/>
      <c r="K32" s="126"/>
      <c r="L32" s="127"/>
      <c r="M32" s="32"/>
      <c r="N32" s="33"/>
    </row>
    <row r="33" spans="1:14" x14ac:dyDescent="0.25">
      <c r="A33" s="123" t="s">
        <v>87</v>
      </c>
      <c r="B33" s="124"/>
      <c r="C33" s="124"/>
      <c r="D33" s="124"/>
      <c r="E33" s="124"/>
      <c r="F33" s="125"/>
      <c r="G33" s="126"/>
      <c r="H33" s="127"/>
      <c r="I33" s="128"/>
      <c r="J33" s="129"/>
      <c r="K33" s="126"/>
      <c r="L33" s="127"/>
      <c r="M33" s="32"/>
      <c r="N33" s="33"/>
    </row>
    <row r="34" spans="1:14" x14ac:dyDescent="0.25">
      <c r="A34" s="123" t="s">
        <v>74</v>
      </c>
      <c r="B34" s="124"/>
      <c r="C34" s="124"/>
      <c r="D34" s="124"/>
      <c r="E34" s="124"/>
      <c r="F34" s="125"/>
      <c r="G34" s="126"/>
      <c r="H34" s="127"/>
      <c r="I34" s="128"/>
      <c r="J34" s="129"/>
      <c r="K34" s="126"/>
      <c r="L34" s="127"/>
      <c r="M34" s="32"/>
      <c r="N34" s="33"/>
    </row>
    <row r="35" spans="1:14" x14ac:dyDescent="0.25">
      <c r="A35" s="123" t="s">
        <v>86</v>
      </c>
      <c r="B35" s="124"/>
      <c r="C35" s="124"/>
      <c r="D35" s="124"/>
      <c r="E35" s="124"/>
      <c r="F35" s="125"/>
      <c r="G35" s="126"/>
      <c r="H35" s="127"/>
      <c r="I35" s="128"/>
      <c r="J35" s="129"/>
      <c r="K35" s="126"/>
      <c r="L35" s="127"/>
      <c r="M35" s="32"/>
      <c r="N35" s="33"/>
    </row>
    <row r="36" spans="1:14" x14ac:dyDescent="0.25">
      <c r="A36" s="123" t="s">
        <v>75</v>
      </c>
      <c r="B36" s="124"/>
      <c r="C36" s="124"/>
      <c r="D36" s="124"/>
      <c r="E36" s="124"/>
      <c r="F36" s="125"/>
      <c r="G36" s="126"/>
      <c r="H36" s="127"/>
      <c r="I36" s="128"/>
      <c r="J36" s="129"/>
      <c r="K36" s="126"/>
      <c r="L36" s="127"/>
      <c r="M36" s="32"/>
      <c r="N36" s="33"/>
    </row>
    <row r="37" spans="1:14" x14ac:dyDescent="0.25">
      <c r="A37" s="123" t="s">
        <v>76</v>
      </c>
      <c r="B37" s="124"/>
      <c r="C37" s="124"/>
      <c r="D37" s="124"/>
      <c r="E37" s="124"/>
      <c r="F37" s="125"/>
      <c r="G37" s="126"/>
      <c r="H37" s="127"/>
      <c r="I37" s="128"/>
      <c r="J37" s="129"/>
      <c r="K37" s="126"/>
      <c r="L37" s="127"/>
      <c r="M37" s="32"/>
      <c r="N37" s="33"/>
    </row>
    <row r="38" spans="1:14" x14ac:dyDescent="0.25">
      <c r="A38" s="123" t="s">
        <v>78</v>
      </c>
      <c r="B38" s="124"/>
      <c r="C38" s="124"/>
      <c r="D38" s="124"/>
      <c r="E38" s="124"/>
      <c r="F38" s="125"/>
      <c r="G38" s="126"/>
      <c r="H38" s="127"/>
      <c r="I38" s="128"/>
      <c r="J38" s="129"/>
      <c r="K38" s="126"/>
      <c r="L38" s="127"/>
      <c r="M38" s="32"/>
      <c r="N38" s="33"/>
    </row>
    <row r="39" spans="1:14" x14ac:dyDescent="0.25">
      <c r="A39" s="123" t="s">
        <v>77</v>
      </c>
      <c r="B39" s="124"/>
      <c r="C39" s="124"/>
      <c r="D39" s="124"/>
      <c r="E39" s="124"/>
      <c r="F39" s="125"/>
      <c r="G39" s="126"/>
      <c r="H39" s="127"/>
      <c r="I39" s="128"/>
      <c r="J39" s="129"/>
      <c r="K39" s="126"/>
      <c r="L39" s="127"/>
      <c r="M39" s="32"/>
      <c r="N39" s="33"/>
    </row>
    <row r="40" spans="1:14" x14ac:dyDescent="0.25">
      <c r="A40" s="123" t="s">
        <v>79</v>
      </c>
      <c r="B40" s="124"/>
      <c r="C40" s="124"/>
      <c r="D40" s="124"/>
      <c r="E40" s="124"/>
      <c r="F40" s="125"/>
      <c r="G40" s="126"/>
      <c r="H40" s="127"/>
      <c r="I40" s="128"/>
      <c r="J40" s="129"/>
      <c r="K40" s="126"/>
      <c r="L40" s="127"/>
      <c r="M40" s="32"/>
      <c r="N40" s="33"/>
    </row>
    <row r="41" spans="1:14" x14ac:dyDescent="0.25">
      <c r="A41" s="123"/>
      <c r="B41" s="124"/>
      <c r="C41" s="124"/>
      <c r="D41" s="124"/>
      <c r="E41" s="124"/>
      <c r="F41" s="125"/>
      <c r="G41" s="126"/>
      <c r="H41" s="127"/>
      <c r="I41" s="128"/>
      <c r="J41" s="129"/>
      <c r="K41" s="126"/>
      <c r="L41" s="127"/>
      <c r="M41" s="32"/>
      <c r="N41" s="33"/>
    </row>
    <row r="42" spans="1:14" x14ac:dyDescent="0.25">
      <c r="A42" s="123" t="s">
        <v>80</v>
      </c>
      <c r="B42" s="124"/>
      <c r="C42" s="124"/>
      <c r="D42" s="124"/>
      <c r="E42" s="124"/>
      <c r="F42" s="125"/>
      <c r="G42" s="126"/>
      <c r="H42" s="127"/>
      <c r="I42" s="128"/>
      <c r="J42" s="129"/>
      <c r="K42" s="126"/>
      <c r="L42" s="127"/>
      <c r="M42" s="32"/>
      <c r="N42" s="33"/>
    </row>
    <row r="43" spans="1:14" x14ac:dyDescent="0.25">
      <c r="A43" s="123" t="s">
        <v>88</v>
      </c>
      <c r="B43" s="124"/>
      <c r="C43" s="124"/>
      <c r="D43" s="124"/>
      <c r="E43" s="124"/>
      <c r="F43" s="125"/>
      <c r="G43" s="126"/>
      <c r="H43" s="127"/>
      <c r="I43" s="128"/>
      <c r="J43" s="129"/>
      <c r="K43" s="126"/>
      <c r="L43" s="127"/>
      <c r="M43" s="32"/>
      <c r="N43" s="33"/>
    </row>
    <row r="44" spans="1:14" x14ac:dyDescent="0.25">
      <c r="A44" s="123" t="s">
        <v>89</v>
      </c>
      <c r="B44" s="124"/>
      <c r="C44" s="124"/>
      <c r="D44" s="124"/>
      <c r="E44" s="124"/>
      <c r="F44" s="125"/>
      <c r="G44" s="126"/>
      <c r="H44" s="127"/>
      <c r="I44" s="128"/>
      <c r="J44" s="129"/>
      <c r="K44" s="126"/>
      <c r="L44" s="127"/>
      <c r="M44" s="32"/>
      <c r="N44" s="33"/>
    </row>
    <row r="45" spans="1:14" x14ac:dyDescent="0.25">
      <c r="A45" s="132" t="s">
        <v>16</v>
      </c>
      <c r="B45" s="133"/>
      <c r="C45" s="133"/>
      <c r="D45" s="133"/>
      <c r="E45" s="133"/>
      <c r="F45" s="133"/>
      <c r="G45" s="134" t="s">
        <v>13</v>
      </c>
      <c r="H45" s="135"/>
      <c r="I45" s="134" t="s">
        <v>14</v>
      </c>
      <c r="J45" s="135"/>
      <c r="K45" s="134" t="s">
        <v>15</v>
      </c>
      <c r="L45" s="135"/>
      <c r="M45" s="15">
        <v>2021</v>
      </c>
      <c r="N45" s="16">
        <v>2022</v>
      </c>
    </row>
    <row r="46" spans="1:14" x14ac:dyDescent="0.25">
      <c r="A46" s="136" t="s">
        <v>84</v>
      </c>
      <c r="B46" s="137"/>
      <c r="C46" s="137"/>
      <c r="D46" s="137"/>
      <c r="E46" s="137"/>
      <c r="F46" s="138"/>
      <c r="G46" s="139">
        <v>0.95</v>
      </c>
      <c r="H46" s="140"/>
      <c r="I46" s="141"/>
      <c r="J46" s="140"/>
      <c r="K46" s="139"/>
      <c r="L46" s="140"/>
      <c r="M46" s="30"/>
      <c r="N46" s="31"/>
    </row>
    <row r="47" spans="1:14" x14ac:dyDescent="0.25">
      <c r="A47" s="123"/>
      <c r="B47" s="124"/>
      <c r="C47" s="124"/>
      <c r="D47" s="124"/>
      <c r="E47" s="124"/>
      <c r="F47" s="125"/>
      <c r="G47" s="126"/>
      <c r="H47" s="127"/>
      <c r="I47" s="128"/>
      <c r="J47" s="129"/>
      <c r="K47" s="126"/>
      <c r="L47" s="127"/>
      <c r="M47" s="32"/>
      <c r="N47" s="33"/>
    </row>
    <row r="48" spans="1:14" x14ac:dyDescent="0.25">
      <c r="A48" s="130"/>
      <c r="B48" s="131"/>
      <c r="C48" s="131"/>
      <c r="D48" s="131"/>
      <c r="E48" s="131"/>
      <c r="F48" s="129"/>
      <c r="G48" s="126"/>
      <c r="H48" s="127"/>
      <c r="I48" s="128"/>
      <c r="J48" s="129"/>
      <c r="K48" s="126"/>
      <c r="L48" s="127"/>
      <c r="M48" s="32"/>
      <c r="N48" s="33"/>
    </row>
    <row r="49" spans="1:14" ht="13.8" thickBot="1" x14ac:dyDescent="0.3">
      <c r="A49" s="117"/>
      <c r="B49" s="118"/>
      <c r="C49" s="118"/>
      <c r="D49" s="118"/>
      <c r="E49" s="118"/>
      <c r="F49" s="119"/>
      <c r="G49" s="120"/>
      <c r="H49" s="121"/>
      <c r="I49" s="122"/>
      <c r="J49" s="119"/>
      <c r="K49" s="120"/>
      <c r="L49" s="121"/>
      <c r="M49" s="34"/>
      <c r="N49" s="35"/>
    </row>
    <row r="51" spans="1:14" x14ac:dyDescent="0.25">
      <c r="A51" s="103" t="s">
        <v>17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5"/>
    </row>
    <row r="52" spans="1:14" ht="39.75" customHeight="1" x14ac:dyDescent="0.25">
      <c r="A52" s="93" t="s">
        <v>18</v>
      </c>
      <c r="B52" s="93"/>
      <c r="C52" s="17" t="s">
        <v>19</v>
      </c>
      <c r="D52" s="17" t="s">
        <v>20</v>
      </c>
      <c r="E52" s="17" t="s">
        <v>21</v>
      </c>
      <c r="F52" s="17" t="s">
        <v>22</v>
      </c>
      <c r="G52" s="17" t="s">
        <v>23</v>
      </c>
      <c r="H52" s="17" t="s">
        <v>24</v>
      </c>
      <c r="I52" s="17" t="s">
        <v>25</v>
      </c>
      <c r="J52" s="17" t="s">
        <v>26</v>
      </c>
      <c r="K52" s="17" t="s">
        <v>27</v>
      </c>
      <c r="L52" s="17" t="s">
        <v>28</v>
      </c>
      <c r="M52" s="17" t="s">
        <v>29</v>
      </c>
      <c r="N52" s="17" t="s">
        <v>30</v>
      </c>
    </row>
    <row r="53" spans="1:14" ht="12" customHeight="1" x14ac:dyDescent="0.25">
      <c r="A53" s="113">
        <f>IF(A22&gt;0,A22,"")</f>
        <v>1</v>
      </c>
      <c r="B53" s="114"/>
      <c r="C53" s="18"/>
      <c r="D53" s="18"/>
      <c r="E53" s="28" t="s">
        <v>61</v>
      </c>
      <c r="F53" s="28" t="s">
        <v>61</v>
      </c>
      <c r="G53" s="18"/>
      <c r="H53" s="18"/>
      <c r="I53" s="18"/>
      <c r="J53" s="18"/>
      <c r="K53" s="18"/>
      <c r="L53" s="18"/>
      <c r="M53" s="18"/>
      <c r="N53" s="18"/>
    </row>
    <row r="54" spans="1:14" ht="12" customHeight="1" thickBot="1" x14ac:dyDescent="0.3">
      <c r="A54" s="115"/>
      <c r="B54" s="1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2" customHeight="1" x14ac:dyDescent="0.25">
      <c r="A55" s="113">
        <f>IF(A23&gt;0,A23,"")</f>
        <v>2</v>
      </c>
      <c r="B55" s="114"/>
      <c r="C55" s="20"/>
      <c r="D55" s="29" t="s">
        <v>67</v>
      </c>
      <c r="E55" s="29" t="s">
        <v>67</v>
      </c>
      <c r="F55" s="20"/>
      <c r="G55" s="20"/>
      <c r="H55" s="20"/>
      <c r="I55" s="20"/>
      <c r="J55" s="20"/>
      <c r="K55" s="20"/>
      <c r="L55" s="20"/>
      <c r="M55" s="20"/>
      <c r="N55" s="20"/>
    </row>
    <row r="56" spans="1:14" ht="12" customHeight="1" thickBot="1" x14ac:dyDescent="0.3">
      <c r="A56" s="115"/>
      <c r="B56" s="1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2" customHeight="1" x14ac:dyDescent="0.25">
      <c r="A57" s="113">
        <f>IF(A24&gt;0,A24,"")</f>
        <v>3</v>
      </c>
      <c r="B57" s="114"/>
      <c r="C57" s="20"/>
      <c r="D57" s="20"/>
      <c r="E57" s="29" t="s">
        <v>67</v>
      </c>
      <c r="F57" s="20"/>
      <c r="G57" s="20"/>
      <c r="H57" s="20"/>
      <c r="I57" s="20"/>
      <c r="J57" s="20"/>
      <c r="K57" s="20"/>
      <c r="L57" s="20"/>
      <c r="M57" s="20"/>
      <c r="N57" s="20"/>
    </row>
    <row r="58" spans="1:14" ht="12" customHeight="1" thickBot="1" x14ac:dyDescent="0.3">
      <c r="A58" s="115"/>
      <c r="B58" s="116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12" customHeight="1" x14ac:dyDescent="0.25">
      <c r="A59" s="113">
        <f>IF(A25&gt;0,A25,"")</f>
        <v>4</v>
      </c>
      <c r="B59" s="114"/>
      <c r="C59" s="20"/>
      <c r="D59" s="20"/>
      <c r="E59" s="29" t="s">
        <v>67</v>
      </c>
      <c r="F59" s="29" t="s">
        <v>67</v>
      </c>
      <c r="G59" s="20"/>
      <c r="H59" s="20"/>
      <c r="I59" s="20"/>
      <c r="J59" s="20"/>
      <c r="K59" s="20"/>
      <c r="L59" s="20"/>
      <c r="M59" s="20"/>
      <c r="N59" s="20"/>
    </row>
    <row r="60" spans="1:14" ht="12" customHeight="1" thickBot="1" x14ac:dyDescent="0.3">
      <c r="A60" s="115"/>
      <c r="B60" s="11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12" customHeight="1" x14ac:dyDescent="0.25">
      <c r="A61" s="113">
        <f>IF(H22&gt;0,H22,"")</f>
        <v>5</v>
      </c>
      <c r="B61" s="114"/>
      <c r="C61" s="20"/>
      <c r="D61" s="20"/>
      <c r="E61" s="29" t="s">
        <v>67</v>
      </c>
      <c r="F61" s="29" t="s">
        <v>67</v>
      </c>
      <c r="G61" s="20"/>
      <c r="H61" s="20"/>
      <c r="I61" s="20"/>
      <c r="J61" s="20"/>
      <c r="K61" s="20"/>
      <c r="L61" s="20"/>
      <c r="M61" s="20"/>
      <c r="N61" s="20"/>
    </row>
    <row r="62" spans="1:14" ht="12" customHeight="1" thickBot="1" x14ac:dyDescent="0.3">
      <c r="A62" s="115"/>
      <c r="B62" s="116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2" customHeight="1" x14ac:dyDescent="0.25">
      <c r="A63" s="113" t="str">
        <f>IF(H23&gt;0,H23,"")</f>
        <v/>
      </c>
      <c r="B63" s="11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ht="12" customHeight="1" thickBot="1" x14ac:dyDescent="0.3">
      <c r="A64" s="115"/>
      <c r="B64" s="11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12" customHeight="1" x14ac:dyDescent="0.25">
      <c r="A65" s="113" t="str">
        <f>IF(H24&gt;0,H24,"")</f>
        <v/>
      </c>
      <c r="B65" s="11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ht="12" customHeight="1" thickBot="1" x14ac:dyDescent="0.3">
      <c r="A66" s="115"/>
      <c r="B66" s="11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12" customHeight="1" x14ac:dyDescent="0.25">
      <c r="A67" s="113" t="str">
        <f>IF(H25&gt;0,H25,"")</f>
        <v/>
      </c>
      <c r="B67" s="11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ht="12" customHeight="1" thickBot="1" x14ac:dyDescent="0.3">
      <c r="A68" s="115"/>
      <c r="B68" s="116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70" spans="1:14" x14ac:dyDescent="0.25">
      <c r="A70" s="109" t="s">
        <v>31</v>
      </c>
      <c r="B70" s="110"/>
      <c r="C70" s="110"/>
      <c r="D70" s="110"/>
      <c r="E70" s="111"/>
      <c r="F70" s="111"/>
      <c r="G70" s="112"/>
      <c r="H70" s="103" t="s">
        <v>31</v>
      </c>
      <c r="I70" s="104"/>
      <c r="J70" s="104"/>
      <c r="K70" s="104"/>
      <c r="L70" s="111"/>
      <c r="M70" s="111"/>
      <c r="N70" s="112"/>
    </row>
    <row r="71" spans="1:14" ht="25.5" customHeight="1" x14ac:dyDescent="0.25">
      <c r="A71" s="93" t="s">
        <v>32</v>
      </c>
      <c r="B71" s="93"/>
      <c r="C71" s="93"/>
      <c r="D71" s="93"/>
      <c r="E71" s="93"/>
      <c r="F71" s="108"/>
      <c r="G71" s="108"/>
      <c r="H71" s="93" t="s">
        <v>32</v>
      </c>
      <c r="I71" s="93"/>
      <c r="J71" s="93"/>
      <c r="K71" s="93"/>
      <c r="L71" s="93"/>
      <c r="M71" s="108"/>
      <c r="N71" s="108"/>
    </row>
    <row r="72" spans="1:14" ht="25.5" customHeight="1" x14ac:dyDescent="0.25">
      <c r="A72" s="93" t="s">
        <v>33</v>
      </c>
      <c r="B72" s="93"/>
      <c r="C72" s="93"/>
      <c r="D72" s="93"/>
      <c r="E72" s="93"/>
      <c r="F72" s="108"/>
      <c r="G72" s="108"/>
      <c r="H72" s="93" t="s">
        <v>33</v>
      </c>
      <c r="I72" s="93"/>
      <c r="J72" s="93"/>
      <c r="K72" s="93"/>
      <c r="L72" s="93"/>
      <c r="M72" s="108"/>
      <c r="N72" s="108"/>
    </row>
    <row r="73" spans="1:14" ht="15.75" customHeight="1" x14ac:dyDescent="0.25">
      <c r="A73" s="109" t="s">
        <v>31</v>
      </c>
      <c r="B73" s="110"/>
      <c r="C73" s="110"/>
      <c r="D73" s="110"/>
      <c r="E73" s="111"/>
      <c r="F73" s="111"/>
      <c r="G73" s="112"/>
      <c r="H73" s="103" t="s">
        <v>34</v>
      </c>
      <c r="I73" s="104"/>
      <c r="J73" s="104"/>
      <c r="K73" s="104"/>
      <c r="L73" s="111"/>
      <c r="M73" s="111"/>
      <c r="N73" s="112"/>
    </row>
    <row r="74" spans="1:14" ht="25.5" customHeight="1" x14ac:dyDescent="0.25">
      <c r="A74" s="93" t="s">
        <v>32</v>
      </c>
      <c r="B74" s="93"/>
      <c r="C74" s="93"/>
      <c r="D74" s="93"/>
      <c r="E74" s="93"/>
      <c r="F74" s="108"/>
      <c r="G74" s="108"/>
      <c r="H74" s="93" t="s">
        <v>32</v>
      </c>
      <c r="I74" s="93"/>
      <c r="J74" s="93"/>
      <c r="K74" s="93"/>
      <c r="L74" s="93"/>
      <c r="M74" s="108"/>
      <c r="N74" s="108"/>
    </row>
    <row r="75" spans="1:14" ht="25.5" customHeight="1" x14ac:dyDescent="0.25">
      <c r="A75" s="93" t="s">
        <v>33</v>
      </c>
      <c r="B75" s="93"/>
      <c r="C75" s="93"/>
      <c r="D75" s="93"/>
      <c r="E75" s="93"/>
      <c r="F75" s="108"/>
      <c r="G75" s="108"/>
      <c r="H75" s="93" t="s">
        <v>33</v>
      </c>
      <c r="I75" s="93"/>
      <c r="J75" s="93"/>
      <c r="K75" s="93"/>
      <c r="L75" s="93"/>
      <c r="M75" s="108"/>
      <c r="N75" s="108"/>
    </row>
    <row r="77" spans="1:14" x14ac:dyDescent="0.25">
      <c r="A77" s="53" t="s">
        <v>35</v>
      </c>
      <c r="B77" s="53"/>
      <c r="C77" s="53"/>
      <c r="D77" s="53"/>
      <c r="E77" s="53"/>
      <c r="F77" s="53"/>
      <c r="G77" s="53"/>
      <c r="H77" s="53" t="s">
        <v>35</v>
      </c>
      <c r="I77" s="53"/>
      <c r="J77" s="53"/>
      <c r="K77" s="53"/>
      <c r="L77" s="53"/>
      <c r="M77" s="53"/>
      <c r="N77" s="53"/>
    </row>
    <row r="78" spans="1:14" ht="18" customHeight="1" x14ac:dyDescent="0.25">
      <c r="A78" s="93" t="s">
        <v>36</v>
      </c>
      <c r="B78" s="93"/>
      <c r="C78" s="94"/>
      <c r="D78" s="95"/>
      <c r="E78" s="95"/>
      <c r="F78" s="95"/>
      <c r="G78" s="96"/>
      <c r="H78" s="93" t="s">
        <v>37</v>
      </c>
      <c r="I78" s="93"/>
      <c r="J78" s="94"/>
      <c r="K78" s="95"/>
      <c r="L78" s="95"/>
      <c r="M78" s="95"/>
      <c r="N78" s="96"/>
    </row>
    <row r="79" spans="1:14" ht="18" customHeight="1" x14ac:dyDescent="0.25">
      <c r="A79" s="93"/>
      <c r="B79" s="93"/>
      <c r="C79" s="97"/>
      <c r="D79" s="98"/>
      <c r="E79" s="98"/>
      <c r="F79" s="98"/>
      <c r="G79" s="99"/>
      <c r="H79" s="93"/>
      <c r="I79" s="93"/>
      <c r="J79" s="97"/>
      <c r="K79" s="98"/>
      <c r="L79" s="98"/>
      <c r="M79" s="98"/>
      <c r="N79" s="99"/>
    </row>
    <row r="80" spans="1:14" ht="18" customHeight="1" x14ac:dyDescent="0.25">
      <c r="A80" s="93"/>
      <c r="B80" s="93"/>
      <c r="C80" s="100"/>
      <c r="D80" s="101"/>
      <c r="E80" s="101"/>
      <c r="F80" s="101"/>
      <c r="G80" s="102"/>
      <c r="H80" s="93"/>
      <c r="I80" s="93"/>
      <c r="J80" s="100"/>
      <c r="K80" s="101"/>
      <c r="L80" s="101"/>
      <c r="M80" s="101"/>
      <c r="N80" s="102"/>
    </row>
    <row r="81" spans="1:14" ht="18" customHeight="1" x14ac:dyDescent="0.25">
      <c r="A81" s="93" t="s">
        <v>38</v>
      </c>
      <c r="B81" s="93"/>
      <c r="C81" s="94"/>
      <c r="D81" s="95"/>
      <c r="E81" s="95"/>
      <c r="F81" s="95"/>
      <c r="G81" s="96"/>
      <c r="H81" s="93" t="s">
        <v>38</v>
      </c>
      <c r="I81" s="93"/>
      <c r="J81" s="94"/>
      <c r="K81" s="95"/>
      <c r="L81" s="95"/>
      <c r="M81" s="95"/>
      <c r="N81" s="96"/>
    </row>
    <row r="82" spans="1:14" ht="18" customHeight="1" x14ac:dyDescent="0.25">
      <c r="A82" s="93"/>
      <c r="B82" s="93"/>
      <c r="C82" s="97"/>
      <c r="D82" s="98"/>
      <c r="E82" s="98"/>
      <c r="F82" s="98"/>
      <c r="G82" s="99"/>
      <c r="H82" s="93"/>
      <c r="I82" s="93"/>
      <c r="J82" s="97"/>
      <c r="K82" s="98"/>
      <c r="L82" s="98"/>
      <c r="M82" s="98"/>
      <c r="N82" s="99"/>
    </row>
    <row r="83" spans="1:14" ht="18" customHeight="1" x14ac:dyDescent="0.25">
      <c r="A83" s="93"/>
      <c r="B83" s="93"/>
      <c r="C83" s="100"/>
      <c r="D83" s="101"/>
      <c r="E83" s="101"/>
      <c r="F83" s="101"/>
      <c r="G83" s="102"/>
      <c r="H83" s="93"/>
      <c r="I83" s="93"/>
      <c r="J83" s="100"/>
      <c r="K83" s="101"/>
      <c r="L83" s="101"/>
      <c r="M83" s="101"/>
      <c r="N83" s="102"/>
    </row>
    <row r="84" spans="1:14" x14ac:dyDescent="0.25">
      <c r="A84" s="53" t="s">
        <v>39</v>
      </c>
      <c r="B84" s="53"/>
      <c r="C84" s="53"/>
      <c r="D84" s="53"/>
      <c r="E84" s="53"/>
      <c r="F84" s="53"/>
      <c r="G84" s="53"/>
      <c r="H84" s="53" t="s">
        <v>39</v>
      </c>
      <c r="I84" s="53"/>
      <c r="J84" s="53"/>
      <c r="K84" s="53"/>
      <c r="L84" s="53"/>
      <c r="M84" s="53"/>
      <c r="N84" s="53"/>
    </row>
    <row r="85" spans="1:14" ht="18" customHeight="1" x14ac:dyDescent="0.25">
      <c r="A85" s="93" t="s">
        <v>40</v>
      </c>
      <c r="B85" s="93"/>
      <c r="C85" s="94"/>
      <c r="D85" s="95"/>
      <c r="E85" s="95"/>
      <c r="F85" s="95"/>
      <c r="G85" s="96"/>
      <c r="H85" s="93" t="s">
        <v>41</v>
      </c>
      <c r="I85" s="93"/>
      <c r="J85" s="94"/>
      <c r="K85" s="95"/>
      <c r="L85" s="95"/>
      <c r="M85" s="95"/>
      <c r="N85" s="96"/>
    </row>
    <row r="86" spans="1:14" ht="18" customHeight="1" x14ac:dyDescent="0.25">
      <c r="A86" s="93"/>
      <c r="B86" s="93"/>
      <c r="C86" s="97"/>
      <c r="D86" s="98"/>
      <c r="E86" s="98"/>
      <c r="F86" s="98"/>
      <c r="G86" s="99"/>
      <c r="H86" s="93"/>
      <c r="I86" s="93"/>
      <c r="J86" s="97"/>
      <c r="K86" s="98"/>
      <c r="L86" s="98"/>
      <c r="M86" s="98"/>
      <c r="N86" s="99"/>
    </row>
    <row r="87" spans="1:14" ht="18" customHeight="1" x14ac:dyDescent="0.25">
      <c r="A87" s="93"/>
      <c r="B87" s="93"/>
      <c r="C87" s="100"/>
      <c r="D87" s="101"/>
      <c r="E87" s="101"/>
      <c r="F87" s="101"/>
      <c r="G87" s="102"/>
      <c r="H87" s="93"/>
      <c r="I87" s="93"/>
      <c r="J87" s="100"/>
      <c r="K87" s="101"/>
      <c r="L87" s="101"/>
      <c r="M87" s="101"/>
      <c r="N87" s="102"/>
    </row>
    <row r="88" spans="1:14" ht="18" customHeight="1" x14ac:dyDescent="0.25">
      <c r="A88" s="93" t="s">
        <v>42</v>
      </c>
      <c r="B88" s="93"/>
      <c r="C88" s="94"/>
      <c r="D88" s="95"/>
      <c r="E88" s="95"/>
      <c r="F88" s="95"/>
      <c r="G88" s="96"/>
      <c r="H88" s="93" t="s">
        <v>42</v>
      </c>
      <c r="I88" s="93"/>
      <c r="J88" s="94"/>
      <c r="K88" s="95"/>
      <c r="L88" s="95"/>
      <c r="M88" s="95"/>
      <c r="N88" s="96"/>
    </row>
    <row r="89" spans="1:14" ht="18" customHeight="1" x14ac:dyDescent="0.25">
      <c r="A89" s="93"/>
      <c r="B89" s="93"/>
      <c r="C89" s="97"/>
      <c r="D89" s="98"/>
      <c r="E89" s="98"/>
      <c r="F89" s="98"/>
      <c r="G89" s="99"/>
      <c r="H89" s="93"/>
      <c r="I89" s="93"/>
      <c r="J89" s="97"/>
      <c r="K89" s="98"/>
      <c r="L89" s="98"/>
      <c r="M89" s="98"/>
      <c r="N89" s="99"/>
    </row>
    <row r="90" spans="1:14" ht="18" customHeight="1" x14ac:dyDescent="0.25">
      <c r="A90" s="93"/>
      <c r="B90" s="93"/>
      <c r="C90" s="100"/>
      <c r="D90" s="101"/>
      <c r="E90" s="101"/>
      <c r="F90" s="101"/>
      <c r="G90" s="102"/>
      <c r="H90" s="93"/>
      <c r="I90" s="93"/>
      <c r="J90" s="100"/>
      <c r="K90" s="101"/>
      <c r="L90" s="101"/>
      <c r="M90" s="101"/>
      <c r="N90" s="102"/>
    </row>
    <row r="92" spans="1:14" x14ac:dyDescent="0.25">
      <c r="A92" s="103" t="s">
        <v>43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5"/>
    </row>
    <row r="93" spans="1:14" ht="36" customHeight="1" x14ac:dyDescent="0.25">
      <c r="A93" s="23" t="s">
        <v>44</v>
      </c>
      <c r="B93" s="106" t="s">
        <v>45</v>
      </c>
      <c r="C93" s="106"/>
      <c r="D93" s="106"/>
      <c r="E93" s="106"/>
      <c r="F93" s="106"/>
      <c r="G93" s="106" t="s">
        <v>46</v>
      </c>
      <c r="H93" s="106"/>
      <c r="I93" s="106" t="s">
        <v>47</v>
      </c>
      <c r="J93" s="106"/>
      <c r="K93" s="106" t="s">
        <v>48</v>
      </c>
      <c r="L93" s="106"/>
      <c r="M93" s="107" t="s">
        <v>49</v>
      </c>
      <c r="N93" s="107"/>
    </row>
    <row r="94" spans="1:14" x14ac:dyDescent="0.25">
      <c r="A94" s="18"/>
      <c r="B94" s="84"/>
      <c r="C94" s="60"/>
      <c r="D94" s="60"/>
      <c r="E94" s="60"/>
      <c r="F94" s="61"/>
      <c r="G94" s="85"/>
      <c r="H94" s="86"/>
      <c r="I94" s="87"/>
      <c r="J94" s="88"/>
      <c r="K94" s="89"/>
      <c r="L94" s="90"/>
      <c r="M94" s="91"/>
      <c r="N94" s="92"/>
    </row>
    <row r="95" spans="1:14" x14ac:dyDescent="0.25">
      <c r="A95" s="24"/>
      <c r="B95" s="75"/>
      <c r="C95" s="44"/>
      <c r="D95" s="44"/>
      <c r="E95" s="44"/>
      <c r="F95" s="45"/>
      <c r="G95" s="76"/>
      <c r="H95" s="77"/>
      <c r="I95" s="78"/>
      <c r="J95" s="79"/>
      <c r="K95" s="80"/>
      <c r="L95" s="81"/>
      <c r="M95" s="82"/>
      <c r="N95" s="83"/>
    </row>
    <row r="96" spans="1:14" x14ac:dyDescent="0.25">
      <c r="A96" s="24"/>
      <c r="B96" s="75"/>
      <c r="C96" s="44"/>
      <c r="D96" s="44"/>
      <c r="E96" s="44"/>
      <c r="F96" s="45"/>
      <c r="G96" s="76"/>
      <c r="H96" s="77"/>
      <c r="I96" s="78"/>
      <c r="J96" s="79"/>
      <c r="K96" s="80"/>
      <c r="L96" s="81"/>
      <c r="M96" s="82"/>
      <c r="N96" s="83"/>
    </row>
    <row r="97" spans="1:14" x14ac:dyDescent="0.25">
      <c r="A97" s="24"/>
      <c r="B97" s="75"/>
      <c r="C97" s="44"/>
      <c r="D97" s="44"/>
      <c r="E97" s="44"/>
      <c r="F97" s="45"/>
      <c r="G97" s="76"/>
      <c r="H97" s="77"/>
      <c r="I97" s="78"/>
      <c r="J97" s="79"/>
      <c r="K97" s="80"/>
      <c r="L97" s="81"/>
      <c r="M97" s="82"/>
      <c r="N97" s="83"/>
    </row>
    <row r="98" spans="1:14" x14ac:dyDescent="0.25">
      <c r="A98" s="24"/>
      <c r="B98" s="75"/>
      <c r="C98" s="44"/>
      <c r="D98" s="44"/>
      <c r="E98" s="44"/>
      <c r="F98" s="45"/>
      <c r="G98" s="76"/>
      <c r="H98" s="77"/>
      <c r="I98" s="78"/>
      <c r="J98" s="79"/>
      <c r="K98" s="80"/>
      <c r="L98" s="81"/>
      <c r="M98" s="82"/>
      <c r="N98" s="83"/>
    </row>
    <row r="99" spans="1:14" x14ac:dyDescent="0.25">
      <c r="A99" s="24"/>
      <c r="B99" s="75"/>
      <c r="C99" s="44"/>
      <c r="D99" s="44"/>
      <c r="E99" s="44"/>
      <c r="F99" s="45"/>
      <c r="G99" s="76"/>
      <c r="H99" s="77"/>
      <c r="I99" s="78"/>
      <c r="J99" s="79"/>
      <c r="K99" s="80"/>
      <c r="L99" s="81"/>
      <c r="M99" s="82"/>
      <c r="N99" s="83"/>
    </row>
    <row r="100" spans="1:14" x14ac:dyDescent="0.25">
      <c r="A100" s="24"/>
      <c r="B100" s="75"/>
      <c r="C100" s="44"/>
      <c r="D100" s="44"/>
      <c r="E100" s="44"/>
      <c r="F100" s="45"/>
      <c r="G100" s="76"/>
      <c r="H100" s="77"/>
      <c r="I100" s="78"/>
      <c r="J100" s="79"/>
      <c r="K100" s="80"/>
      <c r="L100" s="81"/>
      <c r="M100" s="82"/>
      <c r="N100" s="83"/>
    </row>
    <row r="101" spans="1:14" x14ac:dyDescent="0.25">
      <c r="A101" s="24"/>
      <c r="B101" s="75"/>
      <c r="C101" s="44"/>
      <c r="D101" s="44"/>
      <c r="E101" s="44"/>
      <c r="F101" s="45"/>
      <c r="G101" s="76"/>
      <c r="H101" s="77"/>
      <c r="I101" s="78"/>
      <c r="J101" s="79"/>
      <c r="K101" s="80"/>
      <c r="L101" s="81"/>
      <c r="M101" s="82"/>
      <c r="N101" s="83"/>
    </row>
    <row r="102" spans="1:14" x14ac:dyDescent="0.25">
      <c r="A102" s="24"/>
      <c r="B102" s="75"/>
      <c r="C102" s="44"/>
      <c r="D102" s="44"/>
      <c r="E102" s="44"/>
      <c r="F102" s="45"/>
      <c r="G102" s="76"/>
      <c r="H102" s="77"/>
      <c r="I102" s="78"/>
      <c r="J102" s="79"/>
      <c r="K102" s="80"/>
      <c r="L102" s="81"/>
      <c r="M102" s="82"/>
      <c r="N102" s="83"/>
    </row>
    <row r="103" spans="1:14" x14ac:dyDescent="0.25">
      <c r="A103" s="24"/>
      <c r="B103" s="75"/>
      <c r="C103" s="44"/>
      <c r="D103" s="44"/>
      <c r="E103" s="44"/>
      <c r="F103" s="45"/>
      <c r="G103" s="76"/>
      <c r="H103" s="77"/>
      <c r="I103" s="78"/>
      <c r="J103" s="79"/>
      <c r="K103" s="80"/>
      <c r="L103" s="81"/>
      <c r="M103" s="82"/>
      <c r="N103" s="83"/>
    </row>
    <row r="104" spans="1:14" x14ac:dyDescent="0.25">
      <c r="A104" s="24"/>
      <c r="B104" s="75"/>
      <c r="C104" s="44"/>
      <c r="D104" s="44"/>
      <c r="E104" s="44"/>
      <c r="F104" s="45"/>
      <c r="G104" s="76"/>
      <c r="H104" s="77"/>
      <c r="I104" s="78"/>
      <c r="J104" s="79"/>
      <c r="K104" s="80"/>
      <c r="L104" s="81"/>
      <c r="M104" s="82"/>
      <c r="N104" s="83"/>
    </row>
    <row r="105" spans="1:14" x14ac:dyDescent="0.25">
      <c r="A105" s="24"/>
      <c r="B105" s="75"/>
      <c r="C105" s="44"/>
      <c r="D105" s="44"/>
      <c r="E105" s="44"/>
      <c r="F105" s="45"/>
      <c r="G105" s="76"/>
      <c r="H105" s="77"/>
      <c r="I105" s="78"/>
      <c r="J105" s="79"/>
      <c r="K105" s="80"/>
      <c r="L105" s="81"/>
      <c r="M105" s="82"/>
      <c r="N105" s="83"/>
    </row>
    <row r="106" spans="1:14" x14ac:dyDescent="0.25">
      <c r="A106" s="25"/>
      <c r="B106" s="64"/>
      <c r="C106" s="49"/>
      <c r="D106" s="49"/>
      <c r="E106" s="49"/>
      <c r="F106" s="50"/>
      <c r="G106" s="65"/>
      <c r="H106" s="66"/>
      <c r="I106" s="67"/>
      <c r="J106" s="68"/>
      <c r="K106" s="69"/>
      <c r="L106" s="70"/>
      <c r="M106" s="71"/>
      <c r="N106" s="72"/>
    </row>
    <row r="107" spans="1:14" x14ac:dyDescent="0.25">
      <c r="A107" s="26">
        <f>COUNTA(B94:F106)</f>
        <v>0</v>
      </c>
      <c r="B107" s="73" t="s">
        <v>50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4"/>
      <c r="M107" s="39"/>
      <c r="N107" s="39"/>
    </row>
    <row r="109" spans="1:14" x14ac:dyDescent="0.25">
      <c r="A109" s="53" t="s">
        <v>51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x14ac:dyDescent="0.25">
      <c r="A110" s="54" t="s">
        <v>52</v>
      </c>
      <c r="B110" s="54"/>
      <c r="C110" s="54"/>
      <c r="D110" s="54"/>
      <c r="E110" s="55" t="s">
        <v>53</v>
      </c>
      <c r="F110" s="56"/>
      <c r="G110" s="56"/>
      <c r="H110" s="56"/>
      <c r="I110" s="56"/>
      <c r="J110" s="56"/>
      <c r="K110" s="56"/>
      <c r="L110" s="56"/>
      <c r="M110" s="57" t="s">
        <v>54</v>
      </c>
      <c r="N110" s="58"/>
    </row>
    <row r="111" spans="1:14" x14ac:dyDescent="0.25">
      <c r="A111" s="59"/>
      <c r="B111" s="60"/>
      <c r="C111" s="60"/>
      <c r="D111" s="61"/>
      <c r="E111" s="59"/>
      <c r="F111" s="60"/>
      <c r="G111" s="60"/>
      <c r="H111" s="60"/>
      <c r="I111" s="60"/>
      <c r="J111" s="60"/>
      <c r="K111" s="60"/>
      <c r="L111" s="61"/>
      <c r="M111" s="62"/>
      <c r="N111" s="63"/>
    </row>
    <row r="112" spans="1:14" x14ac:dyDescent="0.25">
      <c r="A112" s="43"/>
      <c r="B112" s="44"/>
      <c r="C112" s="44"/>
      <c r="D112" s="45"/>
      <c r="E112" s="43"/>
      <c r="F112" s="44"/>
      <c r="G112" s="44"/>
      <c r="H112" s="44"/>
      <c r="I112" s="44"/>
      <c r="J112" s="44"/>
      <c r="K112" s="44"/>
      <c r="L112" s="45"/>
      <c r="M112" s="46"/>
      <c r="N112" s="47"/>
    </row>
    <row r="113" spans="1:14" x14ac:dyDescent="0.25">
      <c r="A113" s="43"/>
      <c r="B113" s="44"/>
      <c r="C113" s="44"/>
      <c r="D113" s="45"/>
      <c r="E113" s="43"/>
      <c r="F113" s="44"/>
      <c r="G113" s="44"/>
      <c r="H113" s="44"/>
      <c r="I113" s="44"/>
      <c r="J113" s="44"/>
      <c r="K113" s="44"/>
      <c r="L113" s="45"/>
      <c r="M113" s="46"/>
      <c r="N113" s="47"/>
    </row>
    <row r="114" spans="1:14" x14ac:dyDescent="0.25">
      <c r="A114" s="43"/>
      <c r="B114" s="44"/>
      <c r="C114" s="44"/>
      <c r="D114" s="45"/>
      <c r="E114" s="43"/>
      <c r="F114" s="44"/>
      <c r="G114" s="44"/>
      <c r="H114" s="44"/>
      <c r="I114" s="44"/>
      <c r="J114" s="44"/>
      <c r="K114" s="44"/>
      <c r="L114" s="45"/>
      <c r="M114" s="46"/>
      <c r="N114" s="47"/>
    </row>
    <row r="115" spans="1:14" x14ac:dyDescent="0.25">
      <c r="A115" s="43"/>
      <c r="B115" s="44"/>
      <c r="C115" s="44"/>
      <c r="D115" s="45"/>
      <c r="E115" s="43"/>
      <c r="F115" s="44"/>
      <c r="G115" s="44"/>
      <c r="H115" s="44"/>
      <c r="I115" s="44"/>
      <c r="J115" s="44"/>
      <c r="K115" s="44"/>
      <c r="L115" s="45"/>
      <c r="M115" s="46"/>
      <c r="N115" s="47"/>
    </row>
    <row r="116" spans="1:14" x14ac:dyDescent="0.25">
      <c r="A116" s="43"/>
      <c r="B116" s="44"/>
      <c r="C116" s="44"/>
      <c r="D116" s="45"/>
      <c r="E116" s="43"/>
      <c r="F116" s="44"/>
      <c r="G116" s="44"/>
      <c r="H116" s="44"/>
      <c r="I116" s="44"/>
      <c r="J116" s="44"/>
      <c r="K116" s="44"/>
      <c r="L116" s="45"/>
      <c r="M116" s="46"/>
      <c r="N116" s="47"/>
    </row>
    <row r="117" spans="1:14" x14ac:dyDescent="0.25">
      <c r="A117" s="43"/>
      <c r="B117" s="44"/>
      <c r="C117" s="44"/>
      <c r="D117" s="45"/>
      <c r="E117" s="43"/>
      <c r="F117" s="44"/>
      <c r="G117" s="44"/>
      <c r="H117" s="44"/>
      <c r="I117" s="44"/>
      <c r="J117" s="44"/>
      <c r="K117" s="44"/>
      <c r="L117" s="45"/>
      <c r="M117" s="46"/>
      <c r="N117" s="47"/>
    </row>
    <row r="118" spans="1:14" x14ac:dyDescent="0.25">
      <c r="A118" s="43"/>
      <c r="B118" s="44"/>
      <c r="C118" s="44"/>
      <c r="D118" s="45"/>
      <c r="E118" s="43"/>
      <c r="F118" s="44"/>
      <c r="G118" s="44"/>
      <c r="H118" s="44"/>
      <c r="I118" s="44"/>
      <c r="J118" s="44"/>
      <c r="K118" s="44"/>
      <c r="L118" s="45"/>
      <c r="M118" s="46"/>
      <c r="N118" s="47"/>
    </row>
    <row r="119" spans="1:14" x14ac:dyDescent="0.25">
      <c r="A119" s="43"/>
      <c r="B119" s="44"/>
      <c r="C119" s="44"/>
      <c r="D119" s="45"/>
      <c r="E119" s="43"/>
      <c r="F119" s="44"/>
      <c r="G119" s="44"/>
      <c r="H119" s="44"/>
      <c r="I119" s="44"/>
      <c r="J119" s="44"/>
      <c r="K119" s="44"/>
      <c r="L119" s="45"/>
      <c r="M119" s="46"/>
      <c r="N119" s="47"/>
    </row>
    <row r="120" spans="1:14" x14ac:dyDescent="0.25">
      <c r="A120" s="43"/>
      <c r="B120" s="44"/>
      <c r="C120" s="44"/>
      <c r="D120" s="45"/>
      <c r="E120" s="43"/>
      <c r="F120" s="44"/>
      <c r="G120" s="44"/>
      <c r="H120" s="44"/>
      <c r="I120" s="44"/>
      <c r="J120" s="44"/>
      <c r="K120" s="44"/>
      <c r="L120" s="45"/>
      <c r="M120" s="46"/>
      <c r="N120" s="47"/>
    </row>
    <row r="121" spans="1:14" x14ac:dyDescent="0.25">
      <c r="A121" s="43"/>
      <c r="B121" s="44"/>
      <c r="C121" s="44"/>
      <c r="D121" s="45"/>
      <c r="E121" s="43"/>
      <c r="F121" s="44"/>
      <c r="G121" s="44"/>
      <c r="H121" s="44"/>
      <c r="I121" s="44"/>
      <c r="J121" s="44"/>
      <c r="K121" s="44"/>
      <c r="L121" s="45"/>
      <c r="M121" s="46"/>
      <c r="N121" s="47"/>
    </row>
    <row r="122" spans="1:14" x14ac:dyDescent="0.25">
      <c r="A122" s="43"/>
      <c r="B122" s="44"/>
      <c r="C122" s="44"/>
      <c r="D122" s="45"/>
      <c r="E122" s="43"/>
      <c r="F122" s="44"/>
      <c r="G122" s="44"/>
      <c r="H122" s="44"/>
      <c r="I122" s="44"/>
      <c r="J122" s="44"/>
      <c r="K122" s="44"/>
      <c r="L122" s="45"/>
      <c r="M122" s="46"/>
      <c r="N122" s="47"/>
    </row>
    <row r="123" spans="1:14" x14ac:dyDescent="0.25">
      <c r="A123" s="43"/>
      <c r="B123" s="44"/>
      <c r="C123" s="44"/>
      <c r="D123" s="45"/>
      <c r="E123" s="43"/>
      <c r="F123" s="44"/>
      <c r="G123" s="44"/>
      <c r="H123" s="44"/>
      <c r="I123" s="44"/>
      <c r="J123" s="44"/>
      <c r="K123" s="44"/>
      <c r="L123" s="45"/>
      <c r="M123" s="46"/>
      <c r="N123" s="47"/>
    </row>
    <row r="124" spans="1:14" x14ac:dyDescent="0.25">
      <c r="A124" s="48"/>
      <c r="B124" s="49"/>
      <c r="C124" s="49"/>
      <c r="D124" s="50"/>
      <c r="E124" s="48"/>
      <c r="F124" s="49"/>
      <c r="G124" s="49"/>
      <c r="H124" s="49"/>
      <c r="I124" s="49"/>
      <c r="J124" s="49"/>
      <c r="K124" s="49"/>
      <c r="L124" s="50"/>
      <c r="M124" s="51"/>
      <c r="N124" s="52"/>
    </row>
    <row r="125" spans="1:14" x14ac:dyDescent="0.25">
      <c r="A125" s="39" t="s">
        <v>55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40"/>
      <c r="N125" s="40"/>
    </row>
    <row r="126" spans="1:14" ht="22.5" customHeight="1" x14ac:dyDescent="0.25">
      <c r="A126" s="41" t="s">
        <v>55</v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2">
        <f>M125+M107</f>
        <v>0</v>
      </c>
      <c r="N126" s="42"/>
    </row>
    <row r="65532" spans="251:255" x14ac:dyDescent="0.25">
      <c r="IQ65532" s="27" t="s">
        <v>56</v>
      </c>
      <c r="IR65532" s="27" t="s">
        <v>57</v>
      </c>
      <c r="IS65532" s="27" t="s">
        <v>58</v>
      </c>
      <c r="IT65532" s="27" t="s">
        <v>59</v>
      </c>
      <c r="IU65532" s="27" t="s">
        <v>60</v>
      </c>
    </row>
    <row r="65533" spans="251:255" x14ac:dyDescent="0.25">
      <c r="IQ65533" s="27" t="e">
        <f>#REF!&amp;#REF!</f>
        <v>#REF!</v>
      </c>
      <c r="IR65533" s="27">
        <f>$A$14</f>
        <v>0</v>
      </c>
      <c r="IS65533" s="27" t="str">
        <f>$B$22&amp;" - "&amp;$B$23&amp;" - "&amp;$B$24&amp;" - "&amp;$B$25&amp;" - "&amp;$I$22&amp;" - "&amp;$I$23&amp;" - "&amp;$I$24&amp;" - "&amp;$I$25</f>
        <v xml:space="preserve">Informazione alla popolazione - Attivazione del volontariato locale (o sovracomunale) - Organizzazione delle azioni di livello comunale per assicurare la continuità dei servizi essenziali - Pianificazione e attivazione delle azioni di assistenza alla popolazione  interessata da misure urgenti di contenimento - Organizzazione dei servizi di assistenza a domicilio per le persone in quarantena domiciliare o con limitata autonomia -  -  - </v>
      </c>
      <c r="IT65533" s="27" t="e">
        <f>$A$29&amp;": "&amp;$I$29&amp;" - "&amp;#REF!&amp;": "&amp;#REF!&amp;" - "&amp;$A$36&amp;": "&amp;$I$36&amp;" - "&amp;$A$37&amp;": "&amp;$I$37&amp;" - "&amp;#REF!&amp;": "&amp;#REF!&amp;" - "&amp;$A$39&amp;": "&amp;$I$39&amp;" - "&amp;$A$40&amp;": "&amp;$I$40&amp;" - "&amp;$A$41&amp;": "&amp;$I$41&amp;" - "&amp;#REF!&amp;": "&amp;#REF!&amp;" - "&amp;$A$44&amp;": "&amp;$I$44&amp;" - "&amp;$A$45&amp;": "&amp;$I$45&amp;" - "&amp;$A$46&amp;": "&amp;$I$46&amp;" - "&amp;$A$49&amp;": "&amp;$I$49</f>
        <v>#REF!</v>
      </c>
      <c r="IU65533" s="27">
        <f>$A$107</f>
        <v>0</v>
      </c>
    </row>
  </sheetData>
  <sheetProtection formatCells="0" formatColumns="0" formatRows="0"/>
  <mergeCells count="281">
    <mergeCell ref="A5:B5"/>
    <mergeCell ref="C5:H5"/>
    <mergeCell ref="I5:J5"/>
    <mergeCell ref="K5:N5"/>
    <mergeCell ref="A6:B6"/>
    <mergeCell ref="C6:H6"/>
    <mergeCell ref="I6:J6"/>
    <mergeCell ref="K6:N6"/>
    <mergeCell ref="A1:N1"/>
    <mergeCell ref="A2:D2"/>
    <mergeCell ref="E2:H2"/>
    <mergeCell ref="I2:N2"/>
    <mergeCell ref="A3:D4"/>
    <mergeCell ref="E3:H4"/>
    <mergeCell ref="I3:N4"/>
    <mergeCell ref="K20:L20"/>
    <mergeCell ref="M20:N20"/>
    <mergeCell ref="A21:N21"/>
    <mergeCell ref="B22:G22"/>
    <mergeCell ref="I22:N22"/>
    <mergeCell ref="B23:G23"/>
    <mergeCell ref="I23:N23"/>
    <mergeCell ref="A7:B7"/>
    <mergeCell ref="C7:N7"/>
    <mergeCell ref="C8:N18"/>
    <mergeCell ref="A10:B17"/>
    <mergeCell ref="A18:B18"/>
    <mergeCell ref="C19:H20"/>
    <mergeCell ref="I19:J19"/>
    <mergeCell ref="K19:L19"/>
    <mergeCell ref="M19:N19"/>
    <mergeCell ref="I20:J20"/>
    <mergeCell ref="A29:F29"/>
    <mergeCell ref="G29:H29"/>
    <mergeCell ref="I29:J29"/>
    <mergeCell ref="K29:L29"/>
    <mergeCell ref="A30:F30"/>
    <mergeCell ref="G30:H30"/>
    <mergeCell ref="I30:J30"/>
    <mergeCell ref="K30:L30"/>
    <mergeCell ref="B24:G24"/>
    <mergeCell ref="I24:N24"/>
    <mergeCell ref="B25:G25"/>
    <mergeCell ref="I25:N25"/>
    <mergeCell ref="A27:N27"/>
    <mergeCell ref="A28:F28"/>
    <mergeCell ref="G28:H28"/>
    <mergeCell ref="I28:J28"/>
    <mergeCell ref="K28:L28"/>
    <mergeCell ref="A33:F33"/>
    <mergeCell ref="G33:H33"/>
    <mergeCell ref="I33:J33"/>
    <mergeCell ref="K33:L33"/>
    <mergeCell ref="A34:F34"/>
    <mergeCell ref="G34:H34"/>
    <mergeCell ref="I34:J34"/>
    <mergeCell ref="K34:L34"/>
    <mergeCell ref="A31:F31"/>
    <mergeCell ref="G31:H31"/>
    <mergeCell ref="I31:J31"/>
    <mergeCell ref="K31:L31"/>
    <mergeCell ref="A32:F32"/>
    <mergeCell ref="G32:H32"/>
    <mergeCell ref="I32:J32"/>
    <mergeCell ref="K32:L32"/>
    <mergeCell ref="A37:F37"/>
    <mergeCell ref="G37:H37"/>
    <mergeCell ref="I37:J37"/>
    <mergeCell ref="K37:L37"/>
    <mergeCell ref="A38:F38"/>
    <mergeCell ref="G38:H38"/>
    <mergeCell ref="I38:J38"/>
    <mergeCell ref="K38:L38"/>
    <mergeCell ref="A35:F35"/>
    <mergeCell ref="G35:H35"/>
    <mergeCell ref="I35:J35"/>
    <mergeCell ref="K35:L35"/>
    <mergeCell ref="A36:F36"/>
    <mergeCell ref="G36:H36"/>
    <mergeCell ref="I36:J36"/>
    <mergeCell ref="K36:L36"/>
    <mergeCell ref="A41:F41"/>
    <mergeCell ref="G41:H41"/>
    <mergeCell ref="I41:J41"/>
    <mergeCell ref="K41:L41"/>
    <mergeCell ref="A42:F42"/>
    <mergeCell ref="G42:H42"/>
    <mergeCell ref="I42:J42"/>
    <mergeCell ref="K42:L42"/>
    <mergeCell ref="A39:F39"/>
    <mergeCell ref="G39:H39"/>
    <mergeCell ref="I39:J39"/>
    <mergeCell ref="K39:L39"/>
    <mergeCell ref="A40:F40"/>
    <mergeCell ref="G40:H40"/>
    <mergeCell ref="I40:J40"/>
    <mergeCell ref="K40:L40"/>
    <mergeCell ref="A45:F45"/>
    <mergeCell ref="G45:H45"/>
    <mergeCell ref="I45:J45"/>
    <mergeCell ref="K45:L45"/>
    <mergeCell ref="A46:F46"/>
    <mergeCell ref="G46:H46"/>
    <mergeCell ref="I46:J46"/>
    <mergeCell ref="K46:L46"/>
    <mergeCell ref="A43:F43"/>
    <mergeCell ref="G43:H43"/>
    <mergeCell ref="I43:J43"/>
    <mergeCell ref="K43:L43"/>
    <mergeCell ref="A44:F44"/>
    <mergeCell ref="G44:H44"/>
    <mergeCell ref="I44:J44"/>
    <mergeCell ref="K44:L44"/>
    <mergeCell ref="K49:L49"/>
    <mergeCell ref="A51:N51"/>
    <mergeCell ref="A52:B52"/>
    <mergeCell ref="A47:F47"/>
    <mergeCell ref="G47:H47"/>
    <mergeCell ref="I47:J47"/>
    <mergeCell ref="K47:L47"/>
    <mergeCell ref="A48:F48"/>
    <mergeCell ref="G48:H48"/>
    <mergeCell ref="I48:J48"/>
    <mergeCell ref="K48:L48"/>
    <mergeCell ref="A53:B54"/>
    <mergeCell ref="A55:B56"/>
    <mergeCell ref="A57:B58"/>
    <mergeCell ref="A59:B60"/>
    <mergeCell ref="A61:B62"/>
    <mergeCell ref="A63:B64"/>
    <mergeCell ref="A49:F49"/>
    <mergeCell ref="G49:H49"/>
    <mergeCell ref="I49:J49"/>
    <mergeCell ref="A71:E71"/>
    <mergeCell ref="F71:G71"/>
    <mergeCell ref="H71:L71"/>
    <mergeCell ref="M71:N71"/>
    <mergeCell ref="A72:E72"/>
    <mergeCell ref="F72:G72"/>
    <mergeCell ref="H72:L72"/>
    <mergeCell ref="M72:N72"/>
    <mergeCell ref="A65:B66"/>
    <mergeCell ref="A67:B68"/>
    <mergeCell ref="A70:D70"/>
    <mergeCell ref="E70:G70"/>
    <mergeCell ref="H70:K70"/>
    <mergeCell ref="L70:N70"/>
    <mergeCell ref="A75:E75"/>
    <mergeCell ref="F75:G75"/>
    <mergeCell ref="H75:L75"/>
    <mergeCell ref="M75:N75"/>
    <mergeCell ref="A77:G77"/>
    <mergeCell ref="H77:N77"/>
    <mergeCell ref="A73:D73"/>
    <mergeCell ref="E73:G73"/>
    <mergeCell ref="H73:K73"/>
    <mergeCell ref="L73:N73"/>
    <mergeCell ref="A74:E74"/>
    <mergeCell ref="F74:G74"/>
    <mergeCell ref="H74:L74"/>
    <mergeCell ref="M74:N74"/>
    <mergeCell ref="A84:G84"/>
    <mergeCell ref="H84:N84"/>
    <mergeCell ref="A85:B87"/>
    <mergeCell ref="C85:G87"/>
    <mergeCell ref="H85:I87"/>
    <mergeCell ref="J85:N87"/>
    <mergeCell ref="A78:B80"/>
    <mergeCell ref="C78:G80"/>
    <mergeCell ref="H78:I80"/>
    <mergeCell ref="J78:N80"/>
    <mergeCell ref="A81:B83"/>
    <mergeCell ref="C81:G83"/>
    <mergeCell ref="H81:I83"/>
    <mergeCell ref="J81:N83"/>
    <mergeCell ref="A88:B90"/>
    <mergeCell ref="C88:G90"/>
    <mergeCell ref="H88:I90"/>
    <mergeCell ref="J88:N90"/>
    <mergeCell ref="A92:N92"/>
    <mergeCell ref="B93:F93"/>
    <mergeCell ref="G93:H93"/>
    <mergeCell ref="I93:J93"/>
    <mergeCell ref="K93:L93"/>
    <mergeCell ref="M93:N93"/>
    <mergeCell ref="B94:F94"/>
    <mergeCell ref="G94:H94"/>
    <mergeCell ref="I94:J94"/>
    <mergeCell ref="K94:L94"/>
    <mergeCell ref="M94:N94"/>
    <mergeCell ref="B95:F95"/>
    <mergeCell ref="G95:H95"/>
    <mergeCell ref="I95:J95"/>
    <mergeCell ref="K95:L95"/>
    <mergeCell ref="M95:N95"/>
    <mergeCell ref="B96:F96"/>
    <mergeCell ref="G96:H96"/>
    <mergeCell ref="I96:J96"/>
    <mergeCell ref="K96:L96"/>
    <mergeCell ref="M96:N96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1:F101"/>
    <mergeCell ref="G101:H101"/>
    <mergeCell ref="I101:J101"/>
    <mergeCell ref="K101:L101"/>
    <mergeCell ref="M101:N101"/>
    <mergeCell ref="B102:F102"/>
    <mergeCell ref="G102:H102"/>
    <mergeCell ref="I102:J102"/>
    <mergeCell ref="K102:L102"/>
    <mergeCell ref="M102:N102"/>
    <mergeCell ref="B103:F103"/>
    <mergeCell ref="G103:H103"/>
    <mergeCell ref="I103:J103"/>
    <mergeCell ref="K103:L103"/>
    <mergeCell ref="M103:N103"/>
    <mergeCell ref="B104:F104"/>
    <mergeCell ref="G104:H104"/>
    <mergeCell ref="I104:J104"/>
    <mergeCell ref="K104:L104"/>
    <mergeCell ref="M104:N104"/>
    <mergeCell ref="B105:F105"/>
    <mergeCell ref="G105:H105"/>
    <mergeCell ref="I105:J105"/>
    <mergeCell ref="K105:L105"/>
    <mergeCell ref="M105:N105"/>
    <mergeCell ref="A109:N109"/>
    <mergeCell ref="A110:D110"/>
    <mergeCell ref="E110:L110"/>
    <mergeCell ref="M110:N110"/>
    <mergeCell ref="A111:D112"/>
    <mergeCell ref="E111:L112"/>
    <mergeCell ref="M111:N112"/>
    <mergeCell ref="B106:F106"/>
    <mergeCell ref="G106:H106"/>
    <mergeCell ref="I106:J106"/>
    <mergeCell ref="K106:L106"/>
    <mergeCell ref="M106:N106"/>
    <mergeCell ref="B107:L107"/>
    <mergeCell ref="M107:N107"/>
    <mergeCell ref="A117:D118"/>
    <mergeCell ref="E117:L118"/>
    <mergeCell ref="M117:N118"/>
    <mergeCell ref="A119:D120"/>
    <mergeCell ref="E119:L120"/>
    <mergeCell ref="M119:N120"/>
    <mergeCell ref="A113:D114"/>
    <mergeCell ref="E113:L114"/>
    <mergeCell ref="M113:N114"/>
    <mergeCell ref="A115:D116"/>
    <mergeCell ref="E115:L116"/>
    <mergeCell ref="M115:N116"/>
    <mergeCell ref="A125:L125"/>
    <mergeCell ref="M125:N125"/>
    <mergeCell ref="A126:L126"/>
    <mergeCell ref="M126:N126"/>
    <mergeCell ref="A121:D122"/>
    <mergeCell ref="E121:L122"/>
    <mergeCell ref="M121:N122"/>
    <mergeCell ref="A123:D124"/>
    <mergeCell ref="E123:L124"/>
    <mergeCell ref="M123:N124"/>
  </mergeCells>
  <conditionalFormatting sqref="C53:N53 C55:N55 C65:N65 C57:N57 C59:N59 C61:N61 C63:N63 C67:N67">
    <cfRule type="cellIs" dxfId="1" priority="1" stopIfTrue="1" operator="equal">
      <formula>"x"</formula>
    </cfRule>
  </conditionalFormatting>
  <conditionalFormatting sqref="C54:N54 C56:N56 C58:N58 C60:N60 C62:N62 C64:N64 C66:N66 C68:N68">
    <cfRule type="cellIs" dxfId="0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53:N68" xr:uid="{00000000-0002-0000-0000-000000000000}"/>
  </dataValidations>
  <printOptions horizontalCentered="1"/>
  <pageMargins left="0.47" right="0.41" top="0.56000000000000005" bottom="0.52" header="0.23" footer="0.23622047244094491"/>
  <pageSetup paperSize="9" scale="97" orientation="portrait" horizontalDpi="300" verticalDpi="300" r:id="rId1"/>
  <headerFooter alignWithMargins="0"/>
  <rowBreaks count="2" manualBreakCount="2">
    <brk id="49" max="16383" man="1"/>
    <brk id="9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OBJ )</vt:lpstr>
      <vt:lpstr>'OBJ )'!Area_stampa</vt:lpstr>
      <vt:lpstr>'OBJ 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Ufficio Ragioneria</cp:lastModifiedBy>
  <cp:lastPrinted>2020-03-10T08:43:26Z</cp:lastPrinted>
  <dcterms:created xsi:type="dcterms:W3CDTF">2018-04-03T16:06:40Z</dcterms:created>
  <dcterms:modified xsi:type="dcterms:W3CDTF">2020-10-15T10:44:12Z</dcterms:modified>
</cp:coreProperties>
</file>