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32" windowWidth="9420" windowHeight="4500" tabRatio="1000" activeTab="0"/>
  </bookViews>
  <sheets>
    <sheet name="Foglio1" sheetId="1" r:id="rId1"/>
    <sheet name="Foglio2" sheetId="2" r:id="rId2"/>
    <sheet name="Foglio3" sheetId="3" r:id="rId3"/>
    <sheet name="Foglio4" sheetId="4" r:id="rId4"/>
    <sheet name="Foglio5" sheetId="5" r:id="rId5"/>
    <sheet name="Foglio6" sheetId="6" r:id="rId6"/>
    <sheet name="Foglio7" sheetId="7" r:id="rId7"/>
    <sheet name="Foglio8" sheetId="8" r:id="rId8"/>
    <sheet name="Foglio9" sheetId="9" r:id="rId9"/>
    <sheet name="Foglio10" sheetId="10" r:id="rId10"/>
    <sheet name="Foglio11" sheetId="11" r:id="rId11"/>
    <sheet name="Foglio12" sheetId="12" r:id="rId12"/>
    <sheet name="Foglio13" sheetId="13" r:id="rId13"/>
    <sheet name="Foglio14" sheetId="14" r:id="rId14"/>
    <sheet name="Foglio15" sheetId="15" r:id="rId15"/>
    <sheet name="Foglio16" sheetId="16" r:id="rId16"/>
    <sheet name="Foglio17" sheetId="17" r:id="rId17"/>
    <sheet name="Foglio18" sheetId="18" r:id="rId18"/>
    <sheet name="Foglio19" sheetId="19" r:id="rId19"/>
    <sheet name="Foglio20" sheetId="20" r:id="rId20"/>
    <sheet name="Foglio21" sheetId="21" r:id="rId21"/>
    <sheet name="Foglio22" sheetId="22" r:id="rId22"/>
    <sheet name="Foglio23" sheetId="23" r:id="rId23"/>
    <sheet name="Foglio24" sheetId="24" r:id="rId24"/>
    <sheet name="Foglio25" sheetId="25" r:id="rId25"/>
    <sheet name="Foglio26" sheetId="26" r:id="rId26"/>
    <sheet name="Foglio27" sheetId="27" r:id="rId27"/>
    <sheet name="Foglio28" sheetId="28" r:id="rId28"/>
    <sheet name="Foglio29" sheetId="29" r:id="rId29"/>
    <sheet name="Foglio30" sheetId="30" r:id="rId30"/>
    <sheet name="Foglio31" sheetId="31" r:id="rId31"/>
  </sheets>
  <definedNames/>
  <calcPr fullCalcOnLoad="1"/>
</workbook>
</file>

<file path=xl/sharedStrings.xml><?xml version="1.0" encoding="utf-8"?>
<sst xmlns="http://schemas.openxmlformats.org/spreadsheetml/2006/main" count="2400" uniqueCount="139">
  <si>
    <t xml:space="preserve">Concorso per l'assunzione di personale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</si>
  <si>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</si>
  <si>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</si>
  <si>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</si>
  <si>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</si>
  <si>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</si>
  <si>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</si>
  <si>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</si>
  <si>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</si>
  <si>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</si>
  <si>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</si>
  <si>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</si>
  <si>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</si>
  <si>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</si>
  <si>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</si>
  <si>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</si>
  <si>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</si>
  <si>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</si>
  <si>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</si>
  <si>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</si>
  <si>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</si>
  <si>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</si>
  <si>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</si>
  <si>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</si>
  <si>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</si>
  <si>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</si>
  <si>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</si>
  <si>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</si>
  <si>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</si>
  <si>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</si>
  <si>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</si>
  <si>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</si>
  <si>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</si>
  <si>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</si>
  <si>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</si>
  <si>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</si>
  <si>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</si>
  <si>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</si>
  <si>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</si>
  <si>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</si>
  <si>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</si>
  <si>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</si>
  <si>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</si>
  <si>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</si>
  <si>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</si>
  <si>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</si>
  <si>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</si>
  <si>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</si>
  <si>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</si>
  <si>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</si>
  <si>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</si>
  <si>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</si>
  <si>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</si>
  <si>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</si>
  <si>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</si>
  <si>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</si>
  <si>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</si>
  <si>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</si>
  <si>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</si>
  <si>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</si>
  <si>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</si>
  <si>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</si>
  <si>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</si>
  <si>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</si>
  <si>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</si>
  <si>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</si>
  <si>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</si>
  <si>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</si>
  <si>
    <t xml:space="preserve">Concorso per la progressione di carriera del personale  </t>
  </si>
  <si>
    <t xml:space="preserve">Selezione per l'affidamento di un incarico professionale (art. 7 del d.lvo 165/2001)   </t>
  </si>
  <si>
    <r>
      <t>attività/processo: affidamento mediante procedura aperta (o procedura ristretta) di lavori, servizi, forniture</t>
    </r>
    <r>
      <rPr>
        <u val="single"/>
        <sz val="12"/>
        <color indexed="8"/>
        <rFont val="Arial"/>
        <family val="2"/>
      </rPr>
      <t xml:space="preserve"> </t>
    </r>
  </si>
  <si>
    <t xml:space="preserve">affidamento diretto in economia dell’esecuzione di lavori, servizi e forniture </t>
  </si>
  <si>
    <t>autorizzazioni e concessioni: permesso di costruire</t>
  </si>
  <si>
    <t xml:space="preserve">autorizzazioni e concessioni: permesso di costruire in aree assoggettate ad autorizzazione paesaggistica </t>
  </si>
  <si>
    <t>concessione ed erogazione di sovvenzioni, contributi, sussidi, ausili finanziari, nonché attribuzione di vantaggi economici di qualunque genere</t>
  </si>
  <si>
    <t xml:space="preserve">provvedimenti di pianificazione urbanistica generale </t>
  </si>
  <si>
    <t>provvedimenti di pianificazione urbanistica attuativa</t>
  </si>
  <si>
    <t xml:space="preserve">levata dei protesti cambiari </t>
  </si>
  <si>
    <t>Gestione delle sanzioni per violazione CDS</t>
  </si>
  <si>
    <t>Gestione ordinaria delle entrate di bilancio</t>
  </si>
  <si>
    <t>Comporta l'attribuzione di vantaggi a soggetti esterni, ma di non particolare rilievo economico = 3</t>
  </si>
  <si>
    <t>Comporta l'affidamento di considerevoli vantaggi a soggetti esterni (es. mancata riscossione/sollecito) = 5</t>
  </si>
  <si>
    <t>Gestione ordinaria delle spese di bilancio</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</si>
  <si>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</si>
  <si>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</si>
  <si>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</si>
  <si>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Accertamenti e verifiche dei tributi locali</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</si>
  <si>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</si>
  <si>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</si>
  <si>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Accertamenti con adesione dei tributi locali</t>
  </si>
  <si>
    <t xml:space="preserve">Accertamenti e controlli degli abusi edilizi </t>
  </si>
  <si>
    <t>Incentivi economici al personale (produttività e retribuzioni di risultato)</t>
  </si>
  <si>
    <t>Autorizzazione all'occupazione del suolo pubblico</t>
  </si>
  <si>
    <t>Autorizzazioni ex artt. 68 e 69 del TULPS (spettacoli anche viaggianti, pubblici intrattenimenti, feste da ballo, esposizioni, corse. Con oltre 200 partecipanti)</t>
  </si>
  <si>
    <t>autorizzazioni e concessioni: permesso di costruire convenzionato</t>
  </si>
  <si>
    <t xml:space="preserve">pratiche anagrafiche </t>
  </si>
  <si>
    <t>documenti di identità</t>
  </si>
  <si>
    <t>servizi per minori e famiglie</t>
  </si>
  <si>
    <t>servizi assistenziali e socio-sanitari per anziani</t>
  </si>
  <si>
    <t xml:space="preserve">servizi per disabili </t>
  </si>
  <si>
    <t>servizi per adulti in difficoltà</t>
  </si>
  <si>
    <t>servizi di integrazione dei cittadini stranieri</t>
  </si>
  <si>
    <t>raccolta e smaltimento rifiuti</t>
  </si>
  <si>
    <t>gestione del protocollo</t>
  </si>
  <si>
    <t>Comporta l'affidamento di considerevoli vantaggi a soggetti esterni = 5</t>
  </si>
  <si>
    <t>Comporta l'affidamento di considerevoli vantaggi a soggetti estern = 5</t>
  </si>
  <si>
    <t>Comporta l'affidamento di considerevoli vantaggi a soggetti esterni  = 5</t>
  </si>
  <si>
    <t>scheda 30 - COMUNE DI OZEGNA</t>
  </si>
  <si>
    <t>scheda 7 COMUNE DI  OZEGNA</t>
  </si>
  <si>
    <t>scheda 7-  COMUNE DI OZEGNA</t>
  </si>
  <si>
    <t>scheda 9 COMUNE DI OZEGNA</t>
  </si>
  <si>
    <t>2. Valutazione dell'impatto -  COMUNE DI OZEGNA</t>
  </si>
  <si>
    <t>scheda 1 COMUNE DI OZEGNA</t>
  </si>
  <si>
    <t>scheda 2 - COMUNE DI OZEGNA</t>
  </si>
  <si>
    <t>scheda 3 COMUNE DI OZEGNA</t>
  </si>
  <si>
    <t>scheda 4  COMUNE DI OZEGNA</t>
  </si>
  <si>
    <t>scheda 5 - COMUNE DI OZEGNA</t>
  </si>
  <si>
    <t>scheda 6-  COMUNE DI OZEGNA</t>
  </si>
  <si>
    <t>scheda 8 - COMUNE DI OZEGNA</t>
  </si>
  <si>
    <t>scheda 10 - COMUNE DI OZEGNA</t>
  </si>
  <si>
    <t>scheda 11 - COMUNE DI OZEGNA</t>
  </si>
  <si>
    <t>scheda 12 - COMUNE DI OZEGNA</t>
  </si>
  <si>
    <t>scheda 13 - COMUNE DI OZEGNA</t>
  </si>
  <si>
    <t>scheda 14 - COMUNE DI OZEGNA</t>
  </si>
  <si>
    <t>scheda 15 - COMUNE DI OZEGNA</t>
  </si>
  <si>
    <t>scheda 16 - COMUNE DI OZEGNA</t>
  </si>
  <si>
    <t>scheda 17 - COMUNE DI OZEGNA</t>
  </si>
  <si>
    <t>scheda 18 - COMUNE DI OZEGNA</t>
  </si>
  <si>
    <t>scheda 19 - COMUNE DI OZEGNA</t>
  </si>
  <si>
    <t>scheda 20 - COMUNE DI OZEGNA</t>
  </si>
  <si>
    <t>scheda 21 - COMUNE DI OZEGNA</t>
  </si>
  <si>
    <t>scheda 22 - COMUNE DI OZEGNA</t>
  </si>
  <si>
    <t>scheda 23 - COMUNE DI OZEGNA</t>
  </si>
  <si>
    <t>scheda 24 - COMUNE DI OZEGNA</t>
  </si>
  <si>
    <t>scheda 25 - COMUNE DI OZEGNA</t>
  </si>
  <si>
    <t>scheda 26 - COMUNE DI OZEGNA</t>
  </si>
  <si>
    <t>scheda 27 - COMUNE DI OZEGNA</t>
  </si>
  <si>
    <t>scheda 28 - COMUNE DI OZEGNA</t>
  </si>
  <si>
    <t>scheda 29 - COMUNE DI OZEGNA</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</si>
</sst>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s>
  <fonts count="43">
    <font>
      <sz val="10"/>
      <name val="Arial"/>
      <family val="0"/>
    </font>
    <font>
      <b/>
      <sz val="12"/>
      <color indexed="8"/>
      <name val="Arial"/>
      <family val="2"/>
    </font>
    <font>
      <b/>
      <sz val="12"/>
      <color indexed="8"/>
      <name val="Calibri"/>
      <family val="2"/>
    </font>
    <font>
      <sz val="8"/>
      <color indexed="8"/>
      <name val="Arial"/>
      <family val="2"/>
    </font>
    <font>
      <sz val="12"/>
      <color indexed="8"/>
      <name val="Arial"/>
      <family val="2"/>
    </font>
    <font>
      <b/>
      <sz val="8"/>
      <color indexed="8"/>
      <name val="Arial"/>
      <family val="2"/>
    </font>
    <font>
      <sz val="12"/>
      <color indexed="8"/>
      <name val="Calibri"/>
      <family val="2"/>
    </font>
    <font>
      <u val="single"/>
      <sz val="12"/>
      <color indexed="8"/>
      <name val="Arial"/>
      <family val="2"/>
    </font>
    <font>
      <sz val="8"/>
      <name val="Arial"/>
      <family val="0"/>
    </font>
    <font>
      <sz val="10"/>
      <color indexed="8"/>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right style="hair"/>
      <top style="hair"/>
      <bottom style="hair"/>
    </border>
    <border>
      <left style="hair"/>
      <right style="thin"/>
      <top style="hair"/>
      <bottom style="hair"/>
    </border>
    <border>
      <left style="thin"/>
      <right style="hair"/>
      <top style="hair"/>
      <bottom style="hair"/>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36">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right" vertical="center" wrapText="1"/>
    </xf>
    <xf numFmtId="0" fontId="5" fillId="0" borderId="10" xfId="0" applyFont="1" applyFill="1" applyBorder="1" applyAlignment="1">
      <alignment vertical="center" wrapText="1"/>
    </xf>
    <xf numFmtId="0" fontId="1" fillId="0" borderId="10" xfId="0" applyFont="1" applyFill="1" applyBorder="1" applyAlignment="1">
      <alignment horizontal="right" vertical="center" wrapText="1"/>
    </xf>
    <xf numFmtId="2" fontId="1" fillId="33" borderId="10" xfId="0" applyNumberFormat="1" applyFont="1" applyFill="1" applyBorder="1" applyAlignment="1">
      <alignment horizontal="center" vertical="center" wrapText="1"/>
    </xf>
    <xf numFmtId="0" fontId="5" fillId="0" borderId="0" xfId="0" applyFont="1" applyFill="1" applyAlignment="1">
      <alignment horizontal="right"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right" vertical="center" wrapText="1"/>
    </xf>
    <xf numFmtId="0" fontId="3" fillId="0" borderId="10" xfId="0" applyFont="1" applyFill="1" applyBorder="1" applyAlignment="1">
      <alignment vertical="justify" wrapText="1"/>
    </xf>
    <xf numFmtId="2" fontId="1"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33" borderId="12" xfId="0"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91"/>
  <sheetViews>
    <sheetView tabSelected="1" view="pageBreakPreview" zoomScaleSheetLayoutView="100" zoomScalePageLayoutView="0" workbookViewId="0" topLeftCell="A1">
      <selection activeCell="A1" sqref="A1:B1"/>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112</v>
      </c>
      <c r="B1" s="22"/>
    </row>
    <row r="2" spans="1:2" ht="36.75" customHeight="1">
      <c r="A2" s="23" t="s">
        <v>0</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20.25">
      <c r="A30" s="6" t="s">
        <v>24</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1.75" customHeight="1">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2.5</v>
      </c>
    </row>
    <row r="49" spans="1:2" ht="40.5" customHeight="1">
      <c r="A49" s="26" t="s">
        <v>38</v>
      </c>
      <c r="B49" s="17"/>
    </row>
    <row r="52" spans="1:2" ht="33" customHeight="1">
      <c r="A52" s="27" t="str">
        <f>A2</f>
        <v>Concorso per l'assunzione di personale </v>
      </c>
      <c r="B52" s="28"/>
    </row>
    <row r="53" spans="1:2" ht="42" customHeight="1">
      <c r="A53" s="25" t="s">
        <v>39</v>
      </c>
      <c r="B53" s="25"/>
    </row>
    <row r="54" spans="1:2" ht="9.75">
      <c r="A54" s="8" t="s">
        <v>40</v>
      </c>
      <c r="B54" s="5"/>
    </row>
    <row r="55" spans="1:2" ht="51">
      <c r="A55" s="6" t="s">
        <v>41</v>
      </c>
      <c r="B55" s="5"/>
    </row>
    <row r="56" spans="1:2" ht="9.75">
      <c r="A56" s="6" t="s">
        <v>42</v>
      </c>
      <c r="B56" s="5"/>
    </row>
    <row r="57" spans="1:2" ht="9.75">
      <c r="A57" s="6" t="s">
        <v>43</v>
      </c>
      <c r="B57" s="5"/>
    </row>
    <row r="58" spans="1:2" ht="9.75">
      <c r="A58" s="6" t="s">
        <v>44</v>
      </c>
      <c r="B58" s="5"/>
    </row>
    <row r="59" spans="1:2" ht="9.75">
      <c r="A59" s="6" t="s">
        <v>45</v>
      </c>
      <c r="B59" s="5"/>
    </row>
    <row r="60" spans="1:2" ht="9.75">
      <c r="A60" s="6" t="s">
        <v>46</v>
      </c>
      <c r="B60" s="5"/>
    </row>
    <row r="61" spans="1:2" ht="9.75">
      <c r="A61" s="7" t="s">
        <v>11</v>
      </c>
      <c r="B61" s="3">
        <v>1</v>
      </c>
    </row>
    <row r="62" spans="1:2" ht="9.75">
      <c r="A62" s="6"/>
      <c r="B62" s="5"/>
    </row>
    <row r="63" spans="1:2" ht="9.75">
      <c r="A63" s="8" t="s">
        <v>47</v>
      </c>
      <c r="B63" s="5"/>
    </row>
    <row r="64" spans="1:5" ht="30">
      <c r="A64" s="6" t="s">
        <v>48</v>
      </c>
      <c r="B64" s="5"/>
      <c r="D64" s="11"/>
      <c r="E64" s="12"/>
    </row>
    <row r="65" spans="1:2" ht="9.75">
      <c r="A65" s="6" t="s">
        <v>28</v>
      </c>
      <c r="B65" s="5"/>
    </row>
    <row r="66" spans="1:2" ht="9.75">
      <c r="A66" s="6" t="s">
        <v>29</v>
      </c>
      <c r="B66" s="5"/>
    </row>
    <row r="67" spans="1:2" ht="9.75">
      <c r="A67" s="7" t="s">
        <v>11</v>
      </c>
      <c r="B67" s="3">
        <v>1</v>
      </c>
    </row>
    <row r="68" spans="1:2" ht="9.75">
      <c r="A68" s="6"/>
      <c r="B68" s="5"/>
    </row>
    <row r="69" spans="1:2" ht="9.75">
      <c r="A69" s="8" t="s">
        <v>49</v>
      </c>
      <c r="B69" s="5"/>
    </row>
    <row r="70" spans="1:2" ht="20.25">
      <c r="A70" s="6" t="s">
        <v>50</v>
      </c>
      <c r="B70" s="5"/>
    </row>
    <row r="71" spans="1:2" ht="9.75">
      <c r="A71" s="6" t="s">
        <v>51</v>
      </c>
      <c r="B71" s="5"/>
    </row>
    <row r="72" spans="1:2" ht="9.75">
      <c r="A72" s="6" t="s">
        <v>52</v>
      </c>
      <c r="B72" s="5"/>
    </row>
    <row r="73" spans="1:2" ht="9.75">
      <c r="A73" s="6" t="s">
        <v>53</v>
      </c>
      <c r="B73" s="5"/>
    </row>
    <row r="74" spans="1:2" ht="9.75">
      <c r="A74" s="6" t="s">
        <v>54</v>
      </c>
      <c r="B74" s="5"/>
    </row>
    <row r="75" spans="1:2" ht="9.75">
      <c r="A75" s="6" t="s">
        <v>55</v>
      </c>
      <c r="B75" s="5"/>
    </row>
    <row r="76" spans="1:2" ht="9.75">
      <c r="A76" s="6" t="s">
        <v>56</v>
      </c>
      <c r="B76" s="5"/>
    </row>
    <row r="77" spans="1:2" ht="9.75">
      <c r="A77" s="7" t="s">
        <v>11</v>
      </c>
      <c r="B77" s="3">
        <v>1</v>
      </c>
    </row>
    <row r="78" spans="1:2" ht="9.75">
      <c r="A78" s="7"/>
      <c r="B78" s="3"/>
    </row>
    <row r="79" spans="1:2" ht="9.75">
      <c r="A79" s="8" t="s">
        <v>57</v>
      </c>
      <c r="B79" s="5"/>
    </row>
    <row r="80" spans="1:2" ht="20.25">
      <c r="A80" s="6" t="s">
        <v>58</v>
      </c>
      <c r="B80" s="5"/>
    </row>
    <row r="81" spans="1:2" ht="9.75">
      <c r="A81" s="6" t="s">
        <v>59</v>
      </c>
      <c r="B81" s="5"/>
    </row>
    <row r="82" spans="1:2" ht="9.75">
      <c r="A82" s="6" t="s">
        <v>60</v>
      </c>
      <c r="B82" s="5"/>
    </row>
    <row r="83" spans="1:2" ht="9.75">
      <c r="A83" s="6" t="s">
        <v>61</v>
      </c>
      <c r="B83" s="5"/>
    </row>
    <row r="84" spans="1:2" ht="9.75">
      <c r="A84" s="6" t="s">
        <v>62</v>
      </c>
      <c r="B84" s="5"/>
    </row>
    <row r="85" spans="1:2" ht="9.75">
      <c r="A85" s="6" t="s">
        <v>63</v>
      </c>
      <c r="B85" s="5"/>
    </row>
    <row r="86" spans="1:2" ht="9.75">
      <c r="A86" s="7" t="s">
        <v>11</v>
      </c>
      <c r="B86" s="3">
        <v>3</v>
      </c>
    </row>
    <row r="87" spans="1:2" ht="23.25" customHeight="1">
      <c r="A87" s="9" t="s">
        <v>64</v>
      </c>
      <c r="B87" s="10">
        <f>SUM(B61:B86)/4</f>
        <v>1.5</v>
      </c>
    </row>
    <row r="88" spans="1:2" ht="28.5" customHeight="1">
      <c r="A88" s="17" t="s">
        <v>65</v>
      </c>
      <c r="B88" s="18"/>
    </row>
    <row r="89" ht="36" customHeight="1"/>
    <row r="90" spans="1:2" ht="33" customHeight="1">
      <c r="A90" s="19" t="s">
        <v>66</v>
      </c>
      <c r="B90" s="20"/>
    </row>
    <row r="91" spans="1:2" ht="29.25" customHeight="1">
      <c r="A91" s="14" t="s">
        <v>67</v>
      </c>
      <c r="B91" s="10">
        <f>B48*B87</f>
        <v>3.75</v>
      </c>
    </row>
  </sheetData>
  <sheetProtection/>
  <mergeCells count="8">
    <mergeCell ref="A88:B88"/>
    <mergeCell ref="A90:B90"/>
    <mergeCell ref="A1:B1"/>
    <mergeCell ref="A2:B2"/>
    <mergeCell ref="A3:B3"/>
    <mergeCell ref="A49:B49"/>
    <mergeCell ref="A52:B52"/>
    <mergeCell ref="A53:B53"/>
  </mergeCells>
  <printOptions/>
  <pageMargins left="0.75" right="0.75" top="1" bottom="1" header="0.5" footer="0.5"/>
  <pageSetup horizontalDpi="600" verticalDpi="600" orientation="portrait" paperSize="9" scale="98" r:id="rId1"/>
  <rowBreaks count="1" manualBreakCount="1">
    <brk id="50" max="1" man="1"/>
  </rowBreaks>
</worksheet>
</file>

<file path=xl/worksheets/sheet10.xml><?xml version="1.0" encoding="utf-8"?>
<worksheet xmlns="http://schemas.openxmlformats.org/spreadsheetml/2006/main" xmlns:r="http://schemas.openxmlformats.org/officeDocument/2006/relationships">
  <dimension ref="A1:E90"/>
  <sheetViews>
    <sheetView zoomScalePageLayoutView="0" workbookViewId="0" topLeftCell="A79">
      <selection activeCell="A5" sqref="A5"/>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119</v>
      </c>
      <c r="B1" s="22"/>
    </row>
    <row r="2" spans="1:2" ht="36.75" customHeight="1">
      <c r="A2" s="23" t="s">
        <v>76</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3</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3.8333333333333335</v>
      </c>
    </row>
    <row r="49" spans="1:2" ht="40.5" customHeight="1">
      <c r="A49" s="26" t="s">
        <v>38</v>
      </c>
      <c r="B49" s="17"/>
    </row>
    <row r="51" spans="1:2" ht="30" customHeight="1">
      <c r="A51" s="27" t="str">
        <f>A2</f>
        <v>provvedimenti di pianificazione urbanistica attuativa</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2</v>
      </c>
    </row>
    <row r="61" spans="1:2" ht="9.75">
      <c r="A61" s="6"/>
      <c r="B61" s="5"/>
    </row>
    <row r="62" spans="1:2" ht="9.75">
      <c r="A62" s="8" t="s">
        <v>47</v>
      </c>
      <c r="B62" s="5"/>
    </row>
    <row r="63" spans="1:5" ht="39" customHeight="1">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1</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1.75</v>
      </c>
    </row>
    <row r="87" spans="1:2" ht="28.5" customHeight="1">
      <c r="A87" s="17" t="s">
        <v>65</v>
      </c>
      <c r="B87" s="18"/>
    </row>
    <row r="88" ht="36" customHeight="1"/>
    <row r="89" spans="1:2" ht="33" customHeight="1">
      <c r="A89" s="29" t="s">
        <v>66</v>
      </c>
      <c r="B89" s="29"/>
    </row>
    <row r="90" spans="1:2" ht="29.25" customHeight="1">
      <c r="A90" s="14" t="s">
        <v>67</v>
      </c>
      <c r="B90" s="10">
        <f>B48*B86</f>
        <v>6.708333333333334</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90"/>
  <sheetViews>
    <sheetView zoomScalePageLayoutView="0" workbookViewId="0" topLeftCell="A76">
      <selection activeCell="A8" sqref="A8"/>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120</v>
      </c>
      <c r="B1" s="22"/>
    </row>
    <row r="2" spans="1:2" ht="36.75" customHeight="1">
      <c r="A2" s="23" t="s">
        <v>77</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2.3333333333333335</v>
      </c>
    </row>
    <row r="49" spans="1:2" ht="40.5" customHeight="1">
      <c r="A49" s="26" t="s">
        <v>38</v>
      </c>
      <c r="B49" s="17"/>
    </row>
    <row r="51" spans="1:2" ht="35.25" customHeight="1">
      <c r="A51" s="27" t="str">
        <f>A2</f>
        <v>levata dei protesti cambiari </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9" customHeight="1">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5</v>
      </c>
    </row>
    <row r="86" spans="1:2" ht="23.25" customHeight="1">
      <c r="A86" s="9" t="s">
        <v>64</v>
      </c>
      <c r="B86" s="10">
        <f>SUM(B60:B85)/4</f>
        <v>1.75</v>
      </c>
    </row>
    <row r="87" spans="1:2" ht="28.5" customHeight="1">
      <c r="A87" s="17" t="s">
        <v>65</v>
      </c>
      <c r="B87" s="18"/>
    </row>
    <row r="88" ht="18.75" customHeight="1"/>
    <row r="89" spans="1:2" ht="33" customHeight="1">
      <c r="A89" s="31" t="s">
        <v>66</v>
      </c>
      <c r="B89" s="31"/>
    </row>
    <row r="90" spans="1:2" ht="29.25" customHeight="1">
      <c r="A90" s="14" t="s">
        <v>67</v>
      </c>
      <c r="B90" s="16">
        <f>B48*B86</f>
        <v>4.083333333333334</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90"/>
  <sheetViews>
    <sheetView zoomScalePageLayoutView="0" workbookViewId="0" topLeftCell="A76">
      <selection activeCell="A11" sqref="A11"/>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121</v>
      </c>
      <c r="B1" s="22"/>
    </row>
    <row r="2" spans="1:2" ht="36.75" customHeight="1">
      <c r="A2" s="23" t="s">
        <v>78</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2.1666666666666665</v>
      </c>
    </row>
    <row r="49" spans="1:2" ht="40.5" customHeight="1">
      <c r="A49" s="26" t="s">
        <v>38</v>
      </c>
      <c r="B49" s="17"/>
    </row>
    <row r="50" spans="1:2" ht="9.75">
      <c r="A50" s="32" t="str">
        <f>A2</f>
        <v>Gestione delle sanzioni per violazione CDS</v>
      </c>
      <c r="B50" s="33"/>
    </row>
    <row r="51" spans="1:2" ht="15.75" customHeight="1">
      <c r="A51" s="34"/>
      <c r="B51" s="35"/>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2</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1</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1.75</v>
      </c>
    </row>
    <row r="87" spans="1:2" ht="28.5" customHeight="1">
      <c r="A87" s="17" t="s">
        <v>65</v>
      </c>
      <c r="B87" s="18"/>
    </row>
    <row r="88" ht="36" customHeight="1"/>
    <row r="89" spans="1:2" ht="33" customHeight="1">
      <c r="A89" s="29" t="s">
        <v>66</v>
      </c>
      <c r="B89" s="29"/>
    </row>
    <row r="90" spans="1:2" ht="29.25" customHeight="1">
      <c r="A90" s="14" t="s">
        <v>67</v>
      </c>
      <c r="B90" s="10">
        <f>B48*B86</f>
        <v>3.7916666666666665</v>
      </c>
    </row>
  </sheetData>
  <sheetProtection/>
  <mergeCells count="8">
    <mergeCell ref="A87:B87"/>
    <mergeCell ref="A89:B89"/>
    <mergeCell ref="A1:B1"/>
    <mergeCell ref="A2:B2"/>
    <mergeCell ref="A3:B3"/>
    <mergeCell ref="A49:B49"/>
    <mergeCell ref="A50:B51"/>
    <mergeCell ref="A52:B52"/>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90"/>
  <sheetViews>
    <sheetView zoomScalePageLayoutView="0" workbookViewId="0" topLeftCell="A85">
      <selection activeCell="A14" sqref="A14"/>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122</v>
      </c>
      <c r="B1" s="22"/>
    </row>
    <row r="2" spans="1:2" ht="36.75" customHeight="1">
      <c r="A2" s="23" t="s">
        <v>79</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20.25">
      <c r="A31" s="6" t="s">
        <v>81</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2.1666666666666665</v>
      </c>
    </row>
    <row r="49" spans="1:2" ht="40.5" customHeight="1">
      <c r="A49" s="26" t="s">
        <v>38</v>
      </c>
      <c r="B49" s="17"/>
    </row>
    <row r="51" spans="1:2" ht="29.25" customHeight="1">
      <c r="A51" s="27" t="str">
        <f>A2</f>
        <v>Gestione ordinaria delle entrate di bilancio</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2</v>
      </c>
    </row>
    <row r="86" spans="1:2" ht="23.25" customHeight="1">
      <c r="A86" s="9" t="s">
        <v>64</v>
      </c>
      <c r="B86" s="10">
        <f>SUM(B60:B85)/4</f>
        <v>1</v>
      </c>
    </row>
    <row r="87" spans="1:2" ht="28.5" customHeight="1">
      <c r="A87" s="17" t="s">
        <v>65</v>
      </c>
      <c r="B87" s="18"/>
    </row>
    <row r="88" ht="0.75" customHeight="1"/>
    <row r="89" spans="1:2" ht="33" customHeight="1">
      <c r="A89" s="29" t="s">
        <v>66</v>
      </c>
      <c r="B89" s="29"/>
    </row>
    <row r="90" spans="1:2" ht="29.25" customHeight="1">
      <c r="A90" s="14" t="s">
        <v>67</v>
      </c>
      <c r="B90" s="10">
        <f>B48*B86</f>
        <v>2.1666666666666665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89"/>
  <sheetViews>
    <sheetView zoomScalePageLayoutView="0" workbookViewId="0" topLeftCell="A67">
      <selection activeCell="A13" sqref="A1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123</v>
      </c>
      <c r="B1" s="22"/>
    </row>
    <row r="2" spans="1:2" ht="36.75" customHeight="1">
      <c r="A2" s="23" t="s">
        <v>82</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3</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84</v>
      </c>
      <c r="B31" s="5"/>
    </row>
    <row r="32" spans="1:2" ht="9.75">
      <c r="A32" s="7" t="s">
        <v>11</v>
      </c>
      <c r="B32" s="3">
        <v>5</v>
      </c>
    </row>
    <row r="33" spans="1:2" ht="9.75">
      <c r="A33" s="6"/>
      <c r="B33" s="5"/>
    </row>
    <row r="34" spans="1:2" ht="9.75">
      <c r="A34" s="8" t="s">
        <v>26</v>
      </c>
      <c r="B34" s="5"/>
    </row>
    <row r="35" spans="1:2" ht="30">
      <c r="A35" s="6" t="s">
        <v>85</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6">
        <f>SUM(B12:B47)/6</f>
        <v>3.3333333333333335</v>
      </c>
    </row>
    <row r="49" spans="1:2" ht="40.5" customHeight="1">
      <c r="A49" s="26" t="s">
        <v>38</v>
      </c>
      <c r="B49" s="17"/>
    </row>
    <row r="50" spans="1:2" ht="30" customHeight="1">
      <c r="A50" s="27" t="str">
        <f>A2</f>
        <v>Gestione ordinaria delle spese di bilancio</v>
      </c>
      <c r="B50" s="30"/>
    </row>
    <row r="51" spans="1:2" ht="42" customHeight="1">
      <c r="A51" s="29" t="s">
        <v>39</v>
      </c>
      <c r="B51" s="29"/>
    </row>
    <row r="52" spans="1:2" ht="9.75">
      <c r="A52" s="8" t="s">
        <v>40</v>
      </c>
      <c r="B52" s="5"/>
    </row>
    <row r="53" spans="1:2" ht="51">
      <c r="A53" s="6" t="s">
        <v>41</v>
      </c>
      <c r="B53" s="5"/>
    </row>
    <row r="54" spans="1:2" ht="9.75">
      <c r="A54" s="6" t="s">
        <v>42</v>
      </c>
      <c r="B54" s="5"/>
    </row>
    <row r="55" spans="1:2" ht="9.75">
      <c r="A55" s="6" t="s">
        <v>43</v>
      </c>
      <c r="B55" s="5"/>
    </row>
    <row r="56" spans="1:2" ht="9.75">
      <c r="A56" s="6" t="s">
        <v>44</v>
      </c>
      <c r="B56" s="5"/>
    </row>
    <row r="57" spans="1:2" ht="9.75">
      <c r="A57" s="6" t="s">
        <v>45</v>
      </c>
      <c r="B57" s="5"/>
    </row>
    <row r="58" spans="1:2" ht="9.75">
      <c r="A58" s="6" t="s">
        <v>46</v>
      </c>
      <c r="B58" s="5"/>
    </row>
    <row r="59" spans="1:2" ht="9.75">
      <c r="A59" s="7" t="s">
        <v>11</v>
      </c>
      <c r="B59" s="3">
        <v>1</v>
      </c>
    </row>
    <row r="60" spans="1:2" ht="9.75">
      <c r="A60" s="6"/>
      <c r="B60" s="5"/>
    </row>
    <row r="61" spans="1:2" ht="9.75">
      <c r="A61" s="8" t="s">
        <v>47</v>
      </c>
      <c r="B61" s="5"/>
    </row>
    <row r="62" spans="1:5" ht="30">
      <c r="A62" s="6" t="s">
        <v>48</v>
      </c>
      <c r="B62" s="5"/>
      <c r="D62" s="11"/>
      <c r="E62" s="12"/>
    </row>
    <row r="63" spans="1:2" ht="9.75">
      <c r="A63" s="6" t="s">
        <v>28</v>
      </c>
      <c r="B63" s="5"/>
    </row>
    <row r="64" spans="1:2" ht="9.75">
      <c r="A64" s="6" t="s">
        <v>29</v>
      </c>
      <c r="B64" s="5"/>
    </row>
    <row r="65" spans="1:2" ht="9.75">
      <c r="A65" s="7" t="s">
        <v>11</v>
      </c>
      <c r="B65" s="3">
        <v>1</v>
      </c>
    </row>
    <row r="66" spans="1:2" ht="9.75">
      <c r="A66" s="6"/>
      <c r="B66" s="5"/>
    </row>
    <row r="67" spans="1:2" ht="9.75">
      <c r="A67" s="8" t="s">
        <v>49</v>
      </c>
      <c r="B67" s="5"/>
    </row>
    <row r="68" spans="1:2" ht="20.25">
      <c r="A68" s="6" t="s">
        <v>50</v>
      </c>
      <c r="B68" s="5"/>
    </row>
    <row r="69" spans="1:2" ht="9.75">
      <c r="A69" s="6" t="s">
        <v>51</v>
      </c>
      <c r="B69" s="5"/>
    </row>
    <row r="70" spans="1:2" ht="9.75">
      <c r="A70" s="6" t="s">
        <v>52</v>
      </c>
      <c r="B70" s="5"/>
    </row>
    <row r="71" spans="1:2" ht="9.75">
      <c r="A71" s="6" t="s">
        <v>53</v>
      </c>
      <c r="B71" s="5"/>
    </row>
    <row r="72" spans="1:2" ht="9.75">
      <c r="A72" s="6" t="s">
        <v>54</v>
      </c>
      <c r="B72" s="5"/>
    </row>
    <row r="73" spans="1:2" ht="9.75">
      <c r="A73" s="6" t="s">
        <v>55</v>
      </c>
      <c r="B73" s="5"/>
    </row>
    <row r="74" spans="1:2" ht="9.75">
      <c r="A74" s="6" t="s">
        <v>56</v>
      </c>
      <c r="B74" s="5"/>
    </row>
    <row r="75" spans="1:2" ht="9.75">
      <c r="A75" s="7" t="s">
        <v>11</v>
      </c>
      <c r="B75" s="3">
        <v>0</v>
      </c>
    </row>
    <row r="76" spans="1:2" ht="9.75">
      <c r="A76" s="7"/>
      <c r="B76" s="3"/>
    </row>
    <row r="77" spans="1:2" ht="9.75">
      <c r="A77" s="8" t="s">
        <v>57</v>
      </c>
      <c r="B77" s="5"/>
    </row>
    <row r="78" spans="1:2" ht="27" customHeight="1">
      <c r="A78" s="6" t="s">
        <v>58</v>
      </c>
      <c r="B78" s="5"/>
    </row>
    <row r="79" spans="1:2" ht="9.75">
      <c r="A79" s="6" t="s">
        <v>59</v>
      </c>
      <c r="B79" s="5"/>
    </row>
    <row r="80" spans="1:2" ht="9.75">
      <c r="A80" s="6" t="s">
        <v>60</v>
      </c>
      <c r="B80" s="5"/>
    </row>
    <row r="81" spans="1:2" ht="9.75">
      <c r="A81" s="6" t="s">
        <v>61</v>
      </c>
      <c r="B81" s="5"/>
    </row>
    <row r="82" spans="1:2" ht="9.75">
      <c r="A82" s="6" t="s">
        <v>62</v>
      </c>
      <c r="B82" s="5"/>
    </row>
    <row r="83" spans="1:2" ht="9.75">
      <c r="A83" s="6" t="s">
        <v>63</v>
      </c>
      <c r="B83" s="5"/>
    </row>
    <row r="84" spans="1:2" ht="9.75">
      <c r="A84" s="7" t="s">
        <v>11</v>
      </c>
      <c r="B84" s="3">
        <v>2</v>
      </c>
    </row>
    <row r="85" spans="1:2" ht="23.25" customHeight="1">
      <c r="A85" s="9" t="s">
        <v>64</v>
      </c>
      <c r="B85" s="10">
        <f>SUM(B59:B84)/4</f>
        <v>1</v>
      </c>
    </row>
    <row r="86" spans="1:2" ht="28.5" customHeight="1">
      <c r="A86" s="17" t="s">
        <v>65</v>
      </c>
      <c r="B86" s="18"/>
    </row>
    <row r="87" ht="2.25" customHeight="1"/>
    <row r="88" spans="1:2" ht="33" customHeight="1">
      <c r="A88" s="29" t="s">
        <v>66</v>
      </c>
      <c r="B88" s="29"/>
    </row>
    <row r="89" spans="1:2" ht="29.25" customHeight="1">
      <c r="A89" s="14" t="s">
        <v>67</v>
      </c>
      <c r="B89" s="10">
        <f>B48*B85</f>
        <v>3.3333333333333335</v>
      </c>
    </row>
  </sheetData>
  <sheetProtection/>
  <mergeCells count="8">
    <mergeCell ref="A86:B86"/>
    <mergeCell ref="A88:B88"/>
    <mergeCell ref="A1:B1"/>
    <mergeCell ref="A2:B2"/>
    <mergeCell ref="A3:B3"/>
    <mergeCell ref="A49:B49"/>
    <mergeCell ref="A50:B50"/>
    <mergeCell ref="A51:B5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90"/>
  <sheetViews>
    <sheetView zoomScalePageLayoutView="0" workbookViewId="0" topLeftCell="A70">
      <selection activeCell="A6" sqref="A6"/>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124</v>
      </c>
      <c r="B1" s="22"/>
    </row>
    <row r="2" spans="1:2" ht="36.75" customHeight="1">
      <c r="A2" s="23" t="s">
        <v>86</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87</v>
      </c>
      <c r="B31" s="5"/>
    </row>
    <row r="32" spans="1:2" ht="9.75">
      <c r="A32" s="7" t="s">
        <v>11</v>
      </c>
      <c r="B32" s="3">
        <v>4</v>
      </c>
    </row>
    <row r="33" spans="1:2" ht="9.75">
      <c r="A33" s="6"/>
      <c r="B33" s="5"/>
    </row>
    <row r="34" spans="1:2" ht="9.75">
      <c r="A34" s="8" t="s">
        <v>26</v>
      </c>
      <c r="B34" s="5"/>
    </row>
    <row r="35" spans="1:2" ht="30">
      <c r="A35" s="6" t="s">
        <v>88</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3.3333333333333335</v>
      </c>
    </row>
    <row r="49" spans="1:2" ht="40.5" customHeight="1">
      <c r="A49" s="26" t="s">
        <v>38</v>
      </c>
      <c r="B49" s="17"/>
    </row>
    <row r="51" spans="1:2" ht="30.75" customHeight="1">
      <c r="A51" s="27" t="str">
        <f>A2</f>
        <v>Accertamenti e verifiche dei tributi locali</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9.25"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21" customHeight="1"/>
    <row r="89" spans="1:2" ht="33" customHeight="1">
      <c r="A89" s="29" t="s">
        <v>66</v>
      </c>
      <c r="B89" s="29"/>
    </row>
    <row r="90" spans="1:2" ht="29.25" customHeight="1">
      <c r="A90" s="14" t="s">
        <v>67</v>
      </c>
      <c r="B90" s="10">
        <f>B48*B86</f>
        <v>4.166666666666667</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90"/>
  <sheetViews>
    <sheetView zoomScalePageLayoutView="0" workbookViewId="0" topLeftCell="A73">
      <selection activeCell="A14" sqref="A14"/>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125</v>
      </c>
      <c r="B1" s="22"/>
    </row>
    <row r="2" spans="1:2" ht="36.75" customHeight="1">
      <c r="A2" s="23" t="s">
        <v>89</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87</v>
      </c>
      <c r="B31" s="5"/>
    </row>
    <row r="32" spans="1:2" ht="9.75">
      <c r="A32" s="7" t="s">
        <v>11</v>
      </c>
      <c r="B32" s="3">
        <v>5</v>
      </c>
    </row>
    <row r="33" spans="1:2" ht="9.75">
      <c r="A33" s="6"/>
      <c r="B33" s="5"/>
    </row>
    <row r="34" spans="1:2" ht="9.75">
      <c r="A34" s="8" t="s">
        <v>26</v>
      </c>
      <c r="B34" s="5"/>
    </row>
    <row r="35" spans="1:2" ht="30">
      <c r="A35" s="6" t="s">
        <v>88</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3.8333333333333335</v>
      </c>
    </row>
    <row r="49" spans="1:2" ht="40.5" customHeight="1">
      <c r="A49" s="26" t="s">
        <v>38</v>
      </c>
      <c r="B49" s="17"/>
    </row>
    <row r="51" spans="1:2" ht="32.25" customHeight="1">
      <c r="A51" s="27" t="str">
        <f>A2</f>
        <v>Accertamenti con adesione dei tributi locali</v>
      </c>
      <c r="B51" s="30"/>
    </row>
    <row r="52" spans="1:2" ht="31.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23.25" customHeight="1" hidden="1"/>
    <row r="89" spans="1:2" ht="33" customHeight="1">
      <c r="A89" s="29" t="s">
        <v>66</v>
      </c>
      <c r="B89" s="29"/>
    </row>
    <row r="90" spans="1:2" ht="29.25" customHeight="1">
      <c r="A90" s="14" t="s">
        <v>67</v>
      </c>
      <c r="B90" s="10">
        <f>B48*B86</f>
        <v>4.791666666666667</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90"/>
  <sheetViews>
    <sheetView zoomScalePageLayoutView="0" workbookViewId="0" topLeftCell="A79">
      <selection activeCell="A15" sqref="A15"/>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126</v>
      </c>
      <c r="B1" s="22"/>
    </row>
    <row r="2" spans="1:2" ht="36.75" customHeight="1">
      <c r="A2" s="23" t="s">
        <v>90</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87</v>
      </c>
      <c r="B31" s="5"/>
    </row>
    <row r="32" spans="1:2" ht="9.75">
      <c r="A32" s="7" t="s">
        <v>11</v>
      </c>
      <c r="B32" s="3">
        <v>4</v>
      </c>
    </row>
    <row r="33" spans="1:2" ht="9.75">
      <c r="A33" s="6"/>
      <c r="B33" s="5"/>
    </row>
    <row r="34" spans="1:2" ht="9.75">
      <c r="A34" s="8" t="s">
        <v>26</v>
      </c>
      <c r="B34" s="5"/>
    </row>
    <row r="35" spans="1:2" ht="30">
      <c r="A35" s="6" t="s">
        <v>88</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3</v>
      </c>
    </row>
    <row r="48" spans="1:2" ht="27.75" customHeight="1">
      <c r="A48" s="9" t="s">
        <v>37</v>
      </c>
      <c r="B48" s="10">
        <f>SUM(B12:B47)/6</f>
        <v>2.6666666666666665</v>
      </c>
    </row>
    <row r="49" spans="1:2" ht="40.5" customHeight="1">
      <c r="A49" s="26" t="s">
        <v>38</v>
      </c>
      <c r="B49" s="17"/>
    </row>
    <row r="50" ht="9.75" hidden="1"/>
    <row r="51" spans="1:2" ht="33" customHeight="1">
      <c r="A51" s="27" t="str">
        <f>A2</f>
        <v>Accertamenti e controlli degli abusi edilizi </v>
      </c>
      <c r="B51" s="30"/>
    </row>
    <row r="52" spans="1:2" ht="34.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27" customHeight="1" hidden="1"/>
    <row r="89" spans="1:2" ht="33" customHeight="1">
      <c r="A89" s="29" t="s">
        <v>66</v>
      </c>
      <c r="B89" s="29"/>
    </row>
    <row r="90" spans="1:2" ht="29.25" customHeight="1">
      <c r="A90" s="14" t="s">
        <v>67</v>
      </c>
      <c r="B90" s="10">
        <f>B48*B86</f>
        <v>3.333333333333333</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90"/>
  <sheetViews>
    <sheetView zoomScalePageLayoutView="0" workbookViewId="0" topLeftCell="A70">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127</v>
      </c>
      <c r="B1" s="22"/>
    </row>
    <row r="2" spans="1:2" ht="36.75" customHeight="1">
      <c r="A2" s="23" t="s">
        <v>91</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2</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87</v>
      </c>
      <c r="B31" s="5"/>
    </row>
    <row r="32" spans="1:2" ht="9.75">
      <c r="A32" s="7" t="s">
        <v>11</v>
      </c>
      <c r="B32" s="3">
        <v>1</v>
      </c>
    </row>
    <row r="33" spans="1:2" ht="9.75">
      <c r="A33" s="6"/>
      <c r="B33" s="5"/>
    </row>
    <row r="34" spans="1:2" ht="9.75">
      <c r="A34" s="8" t="s">
        <v>26</v>
      </c>
      <c r="B34" s="5"/>
    </row>
    <row r="35" spans="1:2" ht="30">
      <c r="A35" s="6" t="s">
        <v>88</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1.8333333333333333</v>
      </c>
    </row>
    <row r="49" spans="1:2" ht="40.5" customHeight="1">
      <c r="A49" s="26" t="s">
        <v>38</v>
      </c>
      <c r="B49" s="17"/>
    </row>
    <row r="50" ht="1.5" customHeight="1"/>
    <row r="51" spans="1:2" ht="31.5" customHeight="1">
      <c r="A51" s="27" t="str">
        <f>A2</f>
        <v>Incentivi economici al personale (produttività e retribuzioni di risultato)</v>
      </c>
      <c r="B51" s="30"/>
    </row>
    <row r="52" spans="1:2" ht="29.2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5</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2.25</v>
      </c>
    </row>
    <row r="87" spans="1:2" ht="27.75" customHeight="1">
      <c r="A87" s="17" t="s">
        <v>65</v>
      </c>
      <c r="B87" s="18"/>
    </row>
    <row r="88" ht="24.75" customHeight="1" hidden="1"/>
    <row r="89" spans="1:2" ht="33" customHeight="1">
      <c r="A89" s="29" t="s">
        <v>66</v>
      </c>
      <c r="B89" s="29"/>
    </row>
    <row r="90" spans="1:2" ht="29.25" customHeight="1">
      <c r="A90" s="14" t="s">
        <v>67</v>
      </c>
      <c r="B90" s="10">
        <f>B48*B86</f>
        <v>4.125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90"/>
  <sheetViews>
    <sheetView zoomScalePageLayoutView="0" workbookViewId="0" topLeftCell="A79">
      <selection activeCell="A19" sqref="A19"/>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128</v>
      </c>
      <c r="B1" s="22"/>
    </row>
    <row r="2" spans="1:2" ht="36.75" customHeight="1">
      <c r="A2" s="23" t="s">
        <v>92</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87</v>
      </c>
      <c r="B31" s="5"/>
    </row>
    <row r="32" spans="1:2" ht="9.75">
      <c r="A32" s="7" t="s">
        <v>11</v>
      </c>
      <c r="B32" s="3">
        <v>3</v>
      </c>
    </row>
    <row r="33" spans="1:2" ht="9.75">
      <c r="A33" s="6"/>
      <c r="B33" s="5"/>
    </row>
    <row r="34" spans="1:2" ht="9.75">
      <c r="A34" s="8" t="s">
        <v>26</v>
      </c>
      <c r="B34" s="5"/>
    </row>
    <row r="35" spans="1:2" ht="30">
      <c r="A35" s="6" t="s">
        <v>88</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2.1666666666666665</v>
      </c>
    </row>
    <row r="49" spans="1:2" ht="40.5" customHeight="1">
      <c r="A49" s="26" t="s">
        <v>38</v>
      </c>
      <c r="B49" s="17"/>
    </row>
    <row r="50" ht="0.75" customHeight="1"/>
    <row r="51" spans="1:2" ht="32.25" customHeight="1">
      <c r="A51" s="27" t="str">
        <f>A2</f>
        <v>Autorizzazione all'occupazione del suolo pubblico</v>
      </c>
      <c r="B51" s="30"/>
    </row>
    <row r="52" spans="1:2" ht="29.2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2</v>
      </c>
    </row>
    <row r="86" spans="1:2" ht="23.25" customHeight="1">
      <c r="A86" s="9" t="s">
        <v>64</v>
      </c>
      <c r="B86" s="10">
        <f>SUM(B60:B85)/4</f>
        <v>1</v>
      </c>
    </row>
    <row r="87" spans="1:2" ht="28.5" customHeight="1">
      <c r="A87" s="17" t="s">
        <v>65</v>
      </c>
      <c r="B87" s="18"/>
    </row>
    <row r="88" ht="3" customHeight="1"/>
    <row r="89" spans="1:2" ht="33" customHeight="1">
      <c r="A89" s="29" t="s">
        <v>66</v>
      </c>
      <c r="B89" s="29"/>
    </row>
    <row r="90" spans="1:2" ht="29.25" customHeight="1">
      <c r="A90" s="14" t="s">
        <v>67</v>
      </c>
      <c r="B90" s="10">
        <f>B48*B86</f>
        <v>2.1666666666666665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0"/>
  <sheetViews>
    <sheetView view="pageBreakPreview" zoomScaleSheetLayoutView="100" zoomScalePageLayoutView="0" workbookViewId="0" topLeftCell="A1">
      <selection activeCell="A7" sqref="A7"/>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113</v>
      </c>
      <c r="B1" s="22"/>
    </row>
    <row r="2" spans="1:2" ht="36.75" customHeight="1">
      <c r="A2" s="23" t="s">
        <v>68</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2</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v>
      </c>
    </row>
    <row r="49" spans="1:2" ht="40.5" customHeight="1">
      <c r="A49" s="26" t="s">
        <v>38</v>
      </c>
      <c r="B49" s="17"/>
    </row>
    <row r="51" spans="1:2" ht="30.75" customHeight="1">
      <c r="A51" s="27" t="str">
        <f>A2</f>
        <v>Concorso per la progressione di carriera del personale  </v>
      </c>
      <c r="B51" s="28"/>
    </row>
    <row r="52" spans="1:2" ht="42" customHeight="1">
      <c r="A52" s="29" t="s">
        <v>39</v>
      </c>
      <c r="B52" s="29"/>
    </row>
    <row r="53" spans="1:2" ht="9.75">
      <c r="A53" s="8" t="s">
        <v>40</v>
      </c>
      <c r="B53" s="5"/>
    </row>
    <row r="54" spans="1:2" ht="51">
      <c r="A54" s="15"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36" customHeight="1"/>
    <row r="89" spans="1:2" ht="33" customHeight="1">
      <c r="A89" s="19" t="s">
        <v>66</v>
      </c>
      <c r="B89" s="20"/>
    </row>
    <row r="90" spans="1:2" ht="29.25" customHeight="1">
      <c r="A90" s="14" t="s">
        <v>67</v>
      </c>
      <c r="B90" s="10">
        <f>B48*B86</f>
        <v>2.5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90"/>
  <sheetViews>
    <sheetView zoomScalePageLayoutView="0" workbookViewId="0" topLeftCell="A19">
      <selection activeCell="A10" sqref="A10"/>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129</v>
      </c>
      <c r="B1" s="22"/>
    </row>
    <row r="2" spans="1:2" ht="36.75" customHeight="1">
      <c r="A2" s="23" t="s">
        <v>93</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87</v>
      </c>
      <c r="B31" s="5"/>
    </row>
    <row r="32" spans="1:2" ht="9.75">
      <c r="A32" s="7" t="s">
        <v>11</v>
      </c>
      <c r="B32" s="3">
        <v>5</v>
      </c>
    </row>
    <row r="33" spans="1:2" ht="9.75">
      <c r="A33" s="6"/>
      <c r="B33" s="5"/>
    </row>
    <row r="34" spans="1:2" ht="9.75">
      <c r="A34" s="8" t="s">
        <v>26</v>
      </c>
      <c r="B34" s="5"/>
    </row>
    <row r="35" spans="1:2" ht="30">
      <c r="A35" s="6" t="s">
        <v>88</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3</v>
      </c>
    </row>
    <row r="48" spans="1:2" ht="27.75" customHeight="1">
      <c r="A48" s="9" t="s">
        <v>37</v>
      </c>
      <c r="B48" s="10">
        <f>SUM(B12:B47)/6</f>
        <v>3.1666666666666665</v>
      </c>
    </row>
    <row r="49" spans="1:2" ht="40.5" customHeight="1">
      <c r="A49" s="26" t="s">
        <v>38</v>
      </c>
      <c r="B49" s="17"/>
    </row>
    <row r="50" ht="0.75" customHeight="1"/>
    <row r="51" spans="1:2" ht="33" customHeight="1">
      <c r="A51" s="27" t="str">
        <f>A2</f>
        <v>Autorizzazioni ex artt. 68 e 69 del TULPS (spettacoli anche viaggianti, pubblici intrattenimenti, feste da ballo, esposizioni, corse. Con oltre 200 partecipanti)</v>
      </c>
      <c r="B51" s="30"/>
    </row>
    <row r="52" spans="1:2" ht="32.2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1.5" customHeight="1"/>
    <row r="89" spans="1:2" ht="33" customHeight="1">
      <c r="A89" s="29" t="s">
        <v>66</v>
      </c>
      <c r="B89" s="29"/>
    </row>
    <row r="90" spans="1:2" ht="29.25" customHeight="1">
      <c r="A90" s="14" t="s">
        <v>67</v>
      </c>
      <c r="B90" s="10">
        <f>B48*B86</f>
        <v>3.958333333333333</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0"/>
  <sheetViews>
    <sheetView zoomScalePageLayoutView="0" workbookViewId="0" topLeftCell="A133">
      <selection activeCell="A4" sqref="A4"/>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130</v>
      </c>
      <c r="B1" s="22"/>
    </row>
    <row r="2" spans="1:2" ht="36.75" customHeight="1">
      <c r="A2" s="23" t="s">
        <v>94</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3</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v>
      </c>
    </row>
    <row r="49" spans="1:2" ht="39" customHeight="1">
      <c r="A49" s="26" t="s">
        <v>38</v>
      </c>
      <c r="B49" s="17"/>
    </row>
    <row r="50" ht="9.75" hidden="1"/>
    <row r="51" spans="1:2" ht="32.25" customHeight="1">
      <c r="A51" s="27" t="str">
        <f>A2</f>
        <v>autorizzazioni e concessioni: permesso di costruire convenzionato</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spans="1:2" ht="36" customHeight="1">
      <c r="A88" s="29" t="s">
        <v>66</v>
      </c>
      <c r="B88" s="29"/>
    </row>
    <row r="89" ht="1.5" customHeight="1"/>
    <row r="90" spans="1:2" ht="29.25" customHeight="1">
      <c r="A90" s="14" t="s">
        <v>67</v>
      </c>
      <c r="B90" s="10">
        <f>B48*B86</f>
        <v>3.75</v>
      </c>
    </row>
  </sheetData>
  <sheetProtection/>
  <mergeCells count="8">
    <mergeCell ref="A87:B87"/>
    <mergeCell ref="A88:B88"/>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90"/>
  <sheetViews>
    <sheetView zoomScalePageLayoutView="0" workbookViewId="0" topLeftCell="A85">
      <selection activeCell="A5" sqref="A5"/>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131</v>
      </c>
      <c r="B1" s="22"/>
    </row>
    <row r="2" spans="1:2" ht="36.75" customHeight="1">
      <c r="A2" s="23" t="s">
        <v>95</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104</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2.1666666666666665</v>
      </c>
    </row>
    <row r="49" spans="1:2" ht="40.5" customHeight="1">
      <c r="A49" s="26" t="s">
        <v>38</v>
      </c>
      <c r="B49" s="17"/>
    </row>
    <row r="50" ht="9.75" hidden="1"/>
    <row r="51" spans="1:2" ht="32.25" customHeight="1">
      <c r="A51" s="27" t="str">
        <f>A2</f>
        <v>pratiche anagrafiche </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2</v>
      </c>
    </row>
    <row r="86" spans="1:2" ht="23.25" customHeight="1">
      <c r="A86" s="9" t="s">
        <v>64</v>
      </c>
      <c r="B86" s="10">
        <f>SUM(B60:B85)/4</f>
        <v>1</v>
      </c>
    </row>
    <row r="87" spans="1:2" ht="28.5" customHeight="1">
      <c r="A87" s="17" t="s">
        <v>65</v>
      </c>
      <c r="B87" s="18"/>
    </row>
    <row r="88" ht="36" customHeight="1"/>
    <row r="89" spans="1:2" ht="33" customHeight="1">
      <c r="A89" s="29" t="s">
        <v>66</v>
      </c>
      <c r="B89" s="29"/>
    </row>
    <row r="90" spans="1:2" ht="29.25" customHeight="1">
      <c r="A90" s="14" t="s">
        <v>67</v>
      </c>
      <c r="B90" s="10">
        <f>B48*B86</f>
        <v>2.1666666666666665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90"/>
  <sheetViews>
    <sheetView zoomScalePageLayoutView="0" workbookViewId="0" topLeftCell="A79">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132</v>
      </c>
      <c r="B1" s="22"/>
    </row>
    <row r="2" spans="1:2" ht="36.75" customHeight="1">
      <c r="A2" s="23" t="s">
        <v>96</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v>
      </c>
    </row>
    <row r="49" spans="1:2" ht="40.5" customHeight="1">
      <c r="A49" s="26" t="s">
        <v>38</v>
      </c>
      <c r="B49" s="17"/>
    </row>
    <row r="50" spans="1:2" ht="12.75" customHeight="1">
      <c r="A50" s="27" t="str">
        <f>A2</f>
        <v>documenti di identità</v>
      </c>
      <c r="B50" s="30"/>
    </row>
    <row r="51" ht="32.25" customHeight="1" hidden="1"/>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2</v>
      </c>
    </row>
    <row r="86" spans="1:2" ht="23.25" customHeight="1">
      <c r="A86" s="9" t="s">
        <v>64</v>
      </c>
      <c r="B86" s="10">
        <f>SUM(B60:B85)/4</f>
        <v>1</v>
      </c>
    </row>
    <row r="87" spans="1:2" ht="28.5" customHeight="1">
      <c r="A87" s="17" t="s">
        <v>65</v>
      </c>
      <c r="B87" s="18"/>
    </row>
    <row r="88" ht="36" customHeight="1"/>
    <row r="89" spans="1:2" ht="33" customHeight="1">
      <c r="A89" s="29" t="s">
        <v>66</v>
      </c>
      <c r="B89" s="29"/>
    </row>
    <row r="90" spans="1:2" ht="29.25" customHeight="1">
      <c r="A90" s="14" t="s">
        <v>67</v>
      </c>
      <c r="B90" s="10">
        <f>B48*B86</f>
        <v>2</v>
      </c>
    </row>
  </sheetData>
  <sheetProtection/>
  <mergeCells count="8">
    <mergeCell ref="A87:B87"/>
    <mergeCell ref="A89:B89"/>
    <mergeCell ref="A1:B1"/>
    <mergeCell ref="A2:B2"/>
    <mergeCell ref="A3:B3"/>
    <mergeCell ref="A49:B49"/>
    <mergeCell ref="A50:B50"/>
    <mergeCell ref="A52:B52"/>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90"/>
  <sheetViews>
    <sheetView zoomScalePageLayoutView="0" workbookViewId="0" topLeftCell="A79">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133</v>
      </c>
      <c r="B1" s="22"/>
    </row>
    <row r="2" spans="1:2" ht="36.75" customHeight="1">
      <c r="A2" s="23" t="s">
        <v>97</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105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3.5</v>
      </c>
    </row>
    <row r="49" spans="1:2" ht="40.5" customHeight="1">
      <c r="A49" s="26" t="s">
        <v>38</v>
      </c>
      <c r="B49" s="17"/>
    </row>
    <row r="51" spans="1:2" ht="32.25" customHeight="1">
      <c r="A51" s="27" t="str">
        <f>A2</f>
        <v>servizi per minori e famiglie</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36" customHeight="1"/>
    <row r="89" spans="1:2" ht="33" customHeight="1">
      <c r="A89" s="29" t="s">
        <v>66</v>
      </c>
      <c r="B89" s="29"/>
    </row>
    <row r="90" spans="1:2" ht="29.25" customHeight="1">
      <c r="A90" s="14" t="s">
        <v>67</v>
      </c>
      <c r="B90" s="10">
        <f>B48*B86</f>
        <v>4.375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90"/>
  <sheetViews>
    <sheetView zoomScalePageLayoutView="0" workbookViewId="0" topLeftCell="A83">
      <selection activeCell="A4" sqref="A4"/>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134</v>
      </c>
      <c r="B1" s="22"/>
    </row>
    <row r="2" spans="1:2" ht="36.75" customHeight="1">
      <c r="A2" s="23" t="s">
        <v>98</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2</v>
      </c>
    </row>
    <row r="26" spans="1:2" ht="9.75">
      <c r="A26" s="6"/>
      <c r="B26" s="5"/>
    </row>
    <row r="27" spans="1:2" ht="9.75">
      <c r="A27" s="8" t="s">
        <v>21</v>
      </c>
      <c r="B27" s="5"/>
    </row>
    <row r="28" spans="1:2" ht="9.75">
      <c r="A28" s="6" t="s">
        <v>22</v>
      </c>
      <c r="B28" s="5"/>
    </row>
    <row r="29" spans="1:2" ht="9.75">
      <c r="A29" s="6" t="s">
        <v>23</v>
      </c>
      <c r="B29" s="5"/>
    </row>
    <row r="30" spans="1:2" ht="20.25">
      <c r="A30" s="6" t="s">
        <v>24</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3.6666666666666665</v>
      </c>
    </row>
    <row r="49" spans="1:2" ht="39" customHeight="1">
      <c r="A49" s="26" t="s">
        <v>38</v>
      </c>
      <c r="B49" s="17"/>
    </row>
    <row r="50" ht="9.75" hidden="1"/>
    <row r="51" spans="1:2" ht="32.25" customHeight="1">
      <c r="A51" s="27" t="str">
        <f>A2</f>
        <v>servizi assistenziali e socio-sanitari per anziani</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7.75" customHeight="1">
      <c r="A87" s="17" t="s">
        <v>65</v>
      </c>
      <c r="B87" s="18"/>
    </row>
    <row r="88" ht="36" customHeight="1" hidden="1"/>
    <row r="89" spans="1:2" ht="33" customHeight="1">
      <c r="A89" s="29" t="s">
        <v>66</v>
      </c>
      <c r="B89" s="29"/>
    </row>
    <row r="90" spans="1:2" ht="29.25" customHeight="1">
      <c r="A90" s="14" t="s">
        <v>67</v>
      </c>
      <c r="B90" s="10">
        <f>B48*B86</f>
        <v>4.583333333333333</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90"/>
  <sheetViews>
    <sheetView zoomScalePageLayoutView="0" workbookViewId="0" topLeftCell="A79">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135</v>
      </c>
      <c r="B1" s="22"/>
    </row>
    <row r="2" spans="1:2" ht="36.75" customHeight="1">
      <c r="A2" s="23" t="s">
        <v>99</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2</v>
      </c>
    </row>
    <row r="26" spans="1:2" ht="9.75">
      <c r="A26" s="6"/>
      <c r="B26" s="5"/>
    </row>
    <row r="27" spans="1:2" ht="9.75">
      <c r="A27" s="8" t="s">
        <v>21</v>
      </c>
      <c r="B27" s="5"/>
    </row>
    <row r="28" spans="1:2" ht="9.75">
      <c r="A28" s="6" t="s">
        <v>22</v>
      </c>
      <c r="B28" s="5"/>
    </row>
    <row r="29" spans="1:2" ht="9.75">
      <c r="A29" s="6" t="s">
        <v>23</v>
      </c>
      <c r="B29" s="5"/>
    </row>
    <row r="30" spans="1:2" ht="20.25">
      <c r="A30" s="6" t="s">
        <v>24</v>
      </c>
      <c r="B30" s="5"/>
    </row>
    <row r="31" spans="1:2" ht="9.75">
      <c r="A31" s="6" t="s">
        <v>106</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3.6666666666666665</v>
      </c>
    </row>
    <row r="49" spans="1:2" ht="40.5" customHeight="1">
      <c r="A49" s="26" t="s">
        <v>38</v>
      </c>
      <c r="B49" s="17"/>
    </row>
    <row r="50" ht="0.75" customHeight="1"/>
    <row r="51" spans="1:2" ht="32.25" customHeight="1">
      <c r="A51" s="27" t="str">
        <f>A2</f>
        <v>servizi per disabili </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36" customHeight="1"/>
    <row r="89" spans="1:2" ht="33" customHeight="1">
      <c r="A89" s="29" t="s">
        <v>66</v>
      </c>
      <c r="B89" s="29"/>
    </row>
    <row r="90" spans="1:2" ht="29.25" customHeight="1">
      <c r="A90" s="14" t="s">
        <v>67</v>
      </c>
      <c r="B90" s="10">
        <f>B48*B86</f>
        <v>4.583333333333333</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E90"/>
  <sheetViews>
    <sheetView zoomScalePageLayoutView="0" workbookViewId="0" topLeftCell="A73">
      <selection activeCell="A5" sqref="A5"/>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136</v>
      </c>
      <c r="B1" s="22"/>
    </row>
    <row r="2" spans="1:2" ht="36.75" customHeight="1">
      <c r="A2" s="23" t="s">
        <v>100</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3.5</v>
      </c>
    </row>
    <row r="49" spans="1:2" ht="37.5" customHeight="1">
      <c r="A49" s="26" t="s">
        <v>38</v>
      </c>
      <c r="B49" s="17"/>
    </row>
    <row r="50" ht="9.75" hidden="1"/>
    <row r="51" spans="1:2" ht="32.25" customHeight="1">
      <c r="A51" s="27" t="str">
        <f>A2</f>
        <v>servizi per adulti in difficoltà</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6.25" customHeight="1">
      <c r="A87" s="17" t="s">
        <v>65</v>
      </c>
      <c r="B87" s="18"/>
    </row>
    <row r="88" ht="36" customHeight="1" hidden="1"/>
    <row r="89" spans="1:2" ht="33" customHeight="1">
      <c r="A89" s="29" t="s">
        <v>66</v>
      </c>
      <c r="B89" s="29"/>
    </row>
    <row r="90" spans="1:2" ht="29.25" customHeight="1">
      <c r="A90" s="14" t="s">
        <v>67</v>
      </c>
      <c r="B90" s="10">
        <f>B48*B86</f>
        <v>4.375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90"/>
  <sheetViews>
    <sheetView zoomScalePageLayoutView="0" workbookViewId="0" topLeftCell="A82">
      <selection activeCell="A10" sqref="A10"/>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137</v>
      </c>
      <c r="B1" s="22"/>
    </row>
    <row r="2" spans="1:2" ht="36.75" customHeight="1">
      <c r="A2" s="23" t="s">
        <v>101</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2</v>
      </c>
    </row>
    <row r="48" spans="1:2" ht="27.75" customHeight="1">
      <c r="A48" s="9" t="s">
        <v>37</v>
      </c>
      <c r="B48" s="10">
        <f>SUM(B12:B47)/6</f>
        <v>3.5</v>
      </c>
    </row>
    <row r="49" spans="1:2" ht="38.25" customHeight="1">
      <c r="A49" s="26" t="s">
        <v>38</v>
      </c>
      <c r="B49" s="17"/>
    </row>
    <row r="50" ht="9.75" hidden="1"/>
    <row r="51" spans="1:2" ht="32.25" customHeight="1">
      <c r="A51" s="27" t="str">
        <f>A2</f>
        <v>servizi di integrazione dei cittadini stranieri</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7.75" customHeight="1">
      <c r="A87" s="17" t="s">
        <v>65</v>
      </c>
      <c r="B87" s="18"/>
    </row>
    <row r="88" ht="36" customHeight="1" hidden="1"/>
    <row r="89" spans="1:2" ht="33" customHeight="1">
      <c r="A89" s="29" t="s">
        <v>66</v>
      </c>
      <c r="B89" s="29"/>
    </row>
    <row r="90" spans="1:2" ht="29.25" customHeight="1">
      <c r="A90" s="14" t="s">
        <v>67</v>
      </c>
      <c r="B90" s="10">
        <f>B48*B86</f>
        <v>4.375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90"/>
  <sheetViews>
    <sheetView zoomScalePageLayoutView="0" workbookViewId="0" topLeftCell="A79">
      <selection activeCell="A6" sqref="A6"/>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138</v>
      </c>
      <c r="B1" s="22"/>
    </row>
    <row r="2" spans="1:2" ht="36.75" customHeight="1">
      <c r="A2" s="23" t="s">
        <v>102</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2</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3</v>
      </c>
    </row>
    <row r="26" spans="1:2" ht="9.75">
      <c r="A26" s="6"/>
      <c r="B26" s="5"/>
    </row>
    <row r="27" spans="1:2" ht="9.75">
      <c r="A27" s="8" t="s">
        <v>21</v>
      </c>
      <c r="B27" s="5"/>
    </row>
    <row r="28" spans="1:2" ht="9.75">
      <c r="A28" s="6" t="s">
        <v>22</v>
      </c>
      <c r="B28" s="5"/>
    </row>
    <row r="29" spans="1:2" ht="9.75">
      <c r="A29" s="6" t="s">
        <v>23</v>
      </c>
      <c r="B29" s="5"/>
    </row>
    <row r="30" spans="1:2" ht="20.25">
      <c r="A30" s="6" t="s">
        <v>24</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4</v>
      </c>
    </row>
    <row r="48" spans="1:2" ht="27.75" customHeight="1">
      <c r="A48" s="9" t="s">
        <v>37</v>
      </c>
      <c r="B48" s="10">
        <f>SUM(B12:B47)/6</f>
        <v>4</v>
      </c>
    </row>
    <row r="49" spans="1:2" ht="40.5" customHeight="1">
      <c r="A49" s="26" t="s">
        <v>38</v>
      </c>
      <c r="B49" s="17"/>
    </row>
    <row r="50" ht="0.75" customHeight="1"/>
    <row r="51" spans="1:2" ht="32.25" customHeight="1">
      <c r="A51" s="27" t="str">
        <f>A2</f>
        <v>raccolta e smaltimento rifiuti</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6.25" customHeight="1">
      <c r="A87" s="17" t="s">
        <v>65</v>
      </c>
      <c r="B87" s="18"/>
    </row>
    <row r="88" ht="36" customHeight="1" hidden="1"/>
    <row r="89" spans="1:2" ht="33" customHeight="1">
      <c r="A89" s="29" t="s">
        <v>66</v>
      </c>
      <c r="B89" s="29"/>
    </row>
    <row r="90" spans="1:2" ht="29.25" customHeight="1">
      <c r="A90" s="14" t="s">
        <v>67</v>
      </c>
      <c r="B90" s="10">
        <f>B48*B86</f>
        <v>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0"/>
  <sheetViews>
    <sheetView zoomScalePageLayoutView="0" workbookViewId="0" topLeftCell="A79">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114</v>
      </c>
      <c r="B1" s="22"/>
    </row>
    <row r="2" spans="1:2" ht="36.75" customHeight="1">
      <c r="A2" s="23" t="s">
        <v>69</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3.5</v>
      </c>
    </row>
    <row r="49" spans="1:2" ht="40.5" customHeight="1">
      <c r="A49" s="26" t="s">
        <v>38</v>
      </c>
      <c r="B49" s="17"/>
    </row>
    <row r="51" spans="1:2" ht="33" customHeight="1">
      <c r="A51" s="27" t="str">
        <f>A2</f>
        <v>Selezione per l'affidamento di un incarico professionale (art. 7 del d.lvo 165/2001)   </v>
      </c>
      <c r="B51" s="28"/>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1</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1.5</v>
      </c>
    </row>
    <row r="87" spans="1:2" ht="28.5" customHeight="1">
      <c r="A87" s="17" t="s">
        <v>65</v>
      </c>
      <c r="B87" s="18"/>
    </row>
    <row r="88" ht="36" customHeight="1"/>
    <row r="89" spans="1:2" ht="33" customHeight="1">
      <c r="A89" s="19" t="s">
        <v>66</v>
      </c>
      <c r="B89" s="20"/>
    </row>
    <row r="90" spans="1:2" ht="29.25" customHeight="1">
      <c r="A90" s="14" t="s">
        <v>67</v>
      </c>
      <c r="B90" s="10">
        <f>B48*B86</f>
        <v>5.25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90"/>
  <sheetViews>
    <sheetView zoomScalePageLayoutView="0" workbookViewId="0" topLeftCell="A104">
      <selection activeCell="E3" sqref="E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107</v>
      </c>
      <c r="B1" s="22"/>
    </row>
    <row r="2" spans="1:2" ht="36.75" customHeight="1">
      <c r="A2" s="23" t="s">
        <v>103</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2</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104</v>
      </c>
      <c r="B31" s="5"/>
    </row>
    <row r="32" spans="1:2" ht="9.75">
      <c r="A32" s="7" t="s">
        <v>11</v>
      </c>
      <c r="B32" s="3">
        <v>1</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1.1666666666666667</v>
      </c>
    </row>
    <row r="49" spans="1:2" ht="40.5" customHeight="1">
      <c r="A49" s="26" t="s">
        <v>38</v>
      </c>
      <c r="B49" s="17"/>
    </row>
    <row r="50" ht="9.75" hidden="1"/>
    <row r="51" spans="1:2" ht="32.25" customHeight="1">
      <c r="A51" s="27" t="str">
        <f>A2</f>
        <v>gestione del protocollo</v>
      </c>
      <c r="B51" s="30"/>
    </row>
    <row r="52" spans="1:2" ht="25.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1</v>
      </c>
    </row>
    <row r="86" spans="1:2" ht="23.25" customHeight="1">
      <c r="A86" s="9" t="s">
        <v>64</v>
      </c>
      <c r="B86" s="10">
        <f>SUM(B60:B85)/4</f>
        <v>0.75</v>
      </c>
    </row>
    <row r="87" spans="1:2" ht="27.75" customHeight="1">
      <c r="A87" s="17" t="s">
        <v>65</v>
      </c>
      <c r="B87" s="18"/>
    </row>
    <row r="88" ht="26.25" customHeight="1" hidden="1"/>
    <row r="89" spans="1:2" ht="33" customHeight="1">
      <c r="A89" s="29" t="s">
        <v>66</v>
      </c>
      <c r="B89" s="29"/>
    </row>
    <row r="90" spans="1:2" ht="29.25" customHeight="1">
      <c r="A90" s="14" t="s">
        <v>67</v>
      </c>
      <c r="B90" s="10">
        <f>B48*B86</f>
        <v>0.875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90"/>
  <sheetViews>
    <sheetView zoomScalePageLayoutView="0" workbookViewId="0" topLeftCell="A82">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115</v>
      </c>
      <c r="B1" s="22"/>
    </row>
    <row r="2" spans="1:2" ht="36.75" customHeight="1">
      <c r="A2" s="27" t="s">
        <v>70</v>
      </c>
      <c r="B2" s="30"/>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2.3333333333333335</v>
      </c>
    </row>
    <row r="49" spans="1:2" ht="40.5" customHeight="1">
      <c r="A49" s="26" t="s">
        <v>38</v>
      </c>
      <c r="B49" s="17"/>
    </row>
    <row r="51" spans="1:2" ht="32.25" customHeight="1">
      <c r="A51" s="27" t="str">
        <f>A2</f>
        <v>attività/processo: affidamento mediante procedura aperta (o procedura ristretta) di lavori, servizi, forniture </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36" customHeight="1"/>
    <row r="89" spans="1:2" ht="33" customHeight="1">
      <c r="A89" s="29" t="s">
        <v>66</v>
      </c>
      <c r="B89" s="29"/>
    </row>
    <row r="90" spans="1:2" ht="29.25" customHeight="1">
      <c r="A90" s="14" t="s">
        <v>67</v>
      </c>
      <c r="B90" s="10">
        <f>B48*B86</f>
        <v>2.916666666666667</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0"/>
  <sheetViews>
    <sheetView zoomScalePageLayoutView="0" workbookViewId="0" topLeftCell="A79">
      <selection activeCell="A9" sqref="A9"/>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116</v>
      </c>
      <c r="B1" s="22"/>
    </row>
    <row r="2" spans="1:2" ht="36.75" customHeight="1">
      <c r="A2" s="23" t="s">
        <v>71</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2.8333333333333335</v>
      </c>
    </row>
    <row r="49" spans="1:2" ht="40.5" customHeight="1">
      <c r="A49" s="26" t="s">
        <v>38</v>
      </c>
      <c r="B49" s="17"/>
    </row>
    <row r="51" spans="1:2" ht="33" customHeight="1">
      <c r="A51" s="27" t="str">
        <f>A2</f>
        <v>affidamento diretto in economia dell’esecuzione di lavori, servizi e forniture </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1</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1.5</v>
      </c>
    </row>
    <row r="87" spans="1:2" ht="28.5" customHeight="1">
      <c r="A87" s="17" t="s">
        <v>65</v>
      </c>
      <c r="B87" s="18"/>
    </row>
    <row r="88" ht="36" customHeight="1"/>
    <row r="89" spans="1:2" ht="33" customHeight="1">
      <c r="A89" s="29" t="s">
        <v>66</v>
      </c>
      <c r="B89" s="29"/>
    </row>
    <row r="90" spans="1:2" ht="29.25" customHeight="1">
      <c r="A90" s="14" t="s">
        <v>67</v>
      </c>
      <c r="B90" s="10">
        <f>B48*B86</f>
        <v>4.25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90"/>
  <sheetViews>
    <sheetView zoomScalePageLayoutView="0" workbookViewId="0" topLeftCell="A88">
      <selection activeCell="A3" sqref="A3:B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117</v>
      </c>
      <c r="B1" s="22"/>
    </row>
    <row r="2" spans="1:2" ht="36.75" customHeight="1">
      <c r="A2" s="23" t="s">
        <v>72</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1</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2.3333333333333335</v>
      </c>
    </row>
    <row r="49" spans="1:2" ht="40.5" customHeight="1">
      <c r="A49" s="26" t="s">
        <v>38</v>
      </c>
      <c r="B49" s="17"/>
    </row>
    <row r="51" spans="1:2" ht="32.25" customHeight="1">
      <c r="A51" s="27" t="str">
        <f>A2</f>
        <v>autorizzazioni e concessioni: permesso di costruire</v>
      </c>
      <c r="B51" s="30"/>
    </row>
    <row r="52" spans="1:2" ht="25.5"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36" customHeight="1"/>
    <row r="89" spans="1:2" ht="33" customHeight="1">
      <c r="A89" s="29" t="s">
        <v>66</v>
      </c>
      <c r="B89" s="29"/>
    </row>
    <row r="90" spans="1:2" ht="29.25" customHeight="1">
      <c r="A90" s="14" t="s">
        <v>67</v>
      </c>
      <c r="B90" s="10">
        <f>B48*B86</f>
        <v>2.916666666666667</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0"/>
  <sheetViews>
    <sheetView zoomScalePageLayoutView="0" workbookViewId="0" topLeftCell="A115">
      <selection activeCell="E8" sqref="E8"/>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108</v>
      </c>
      <c r="B1" s="22"/>
    </row>
    <row r="2" spans="1:2" ht="36.75" customHeight="1">
      <c r="A2" s="23" t="s">
        <v>73</v>
      </c>
      <c r="B2" s="24"/>
    </row>
    <row r="3" spans="1:2" ht="27.75" customHeight="1">
      <c r="A3" s="25" t="s">
        <v>1</v>
      </c>
      <c r="B3" s="25"/>
    </row>
    <row r="4" spans="1:2" ht="9.75">
      <c r="A4" s="2" t="s">
        <v>109</v>
      </c>
      <c r="B4" s="3" t="s">
        <v>3</v>
      </c>
    </row>
    <row r="5" spans="1:2" ht="9.75">
      <c r="A5" s="4" t="s">
        <v>4</v>
      </c>
      <c r="B5" s="5"/>
    </row>
    <row r="6" spans="1:2" ht="9.75">
      <c r="A6" s="6" t="s">
        <v>5</v>
      </c>
      <c r="B6" s="5"/>
    </row>
    <row r="7" spans="1:2" ht="9.75">
      <c r="A7" s="6" t="s">
        <v>6</v>
      </c>
      <c r="B7" s="5"/>
    </row>
    <row r="8" spans="1:2" ht="12" customHeight="1">
      <c r="A8" s="6" t="s">
        <v>7</v>
      </c>
      <c r="B8" s="5"/>
    </row>
    <row r="9" spans="1:2" ht="9.75">
      <c r="A9" s="6" t="s">
        <v>8</v>
      </c>
      <c r="B9" s="5"/>
    </row>
    <row r="10" spans="1:2" ht="9.75">
      <c r="A10" s="6" t="s">
        <v>9</v>
      </c>
      <c r="B10" s="5"/>
    </row>
    <row r="11" spans="1:2" ht="9.75">
      <c r="A11" s="6" t="s">
        <v>10</v>
      </c>
      <c r="B11" s="5"/>
    </row>
    <row r="12" spans="1:2" ht="9.75">
      <c r="A12" s="7" t="s">
        <v>11</v>
      </c>
      <c r="B12" s="3">
        <v>1</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2</v>
      </c>
    </row>
    <row r="26" spans="1:2" ht="9.75">
      <c r="A26" s="6"/>
      <c r="B26" s="5"/>
    </row>
    <row r="27" spans="1:2" ht="9.75">
      <c r="A27" s="8" t="s">
        <v>21</v>
      </c>
      <c r="B27" s="5"/>
    </row>
    <row r="28" spans="1:2" ht="9.75">
      <c r="A28" s="6" t="s">
        <v>22</v>
      </c>
      <c r="B28" s="5"/>
    </row>
    <row r="29" spans="1:2" ht="9.75">
      <c r="A29" s="6" t="s">
        <v>23</v>
      </c>
      <c r="B29" s="5"/>
    </row>
    <row r="30" spans="1:2" ht="9.75">
      <c r="A30" s="6" t="s">
        <v>83</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2.5</v>
      </c>
    </row>
    <row r="49" spans="1:2" ht="40.5" customHeight="1">
      <c r="A49" s="26" t="s">
        <v>38</v>
      </c>
      <c r="B49" s="17"/>
    </row>
    <row r="51" spans="1:2" ht="32.25" customHeight="1">
      <c r="A51" s="27" t="str">
        <f>A2</f>
        <v>autorizzazioni e concessioni: permesso di costruire in aree assoggettate ad autorizzazione paesaggistica </v>
      </c>
      <c r="B51" s="30"/>
    </row>
    <row r="52" spans="1:2" ht="42"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0</v>
      </c>
    </row>
    <row r="77" spans="1:2" ht="9.75">
      <c r="A77" s="7"/>
      <c r="B77" s="3"/>
    </row>
    <row r="78" spans="1:2" ht="9.75">
      <c r="A78" s="8" t="s">
        <v>57</v>
      </c>
      <c r="B78" s="5"/>
    </row>
    <row r="79" spans="1:2" ht="27" customHeight="1">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1.25</v>
      </c>
    </row>
    <row r="87" spans="1:2" ht="28.5" customHeight="1">
      <c r="A87" s="17" t="s">
        <v>65</v>
      </c>
      <c r="B87" s="18"/>
    </row>
    <row r="88" ht="36" customHeight="1"/>
    <row r="89" spans="1:2" ht="33" customHeight="1">
      <c r="A89" s="29" t="s">
        <v>66</v>
      </c>
      <c r="B89" s="29"/>
    </row>
    <row r="90" spans="1:2" ht="29.25" customHeight="1">
      <c r="A90" s="14" t="s">
        <v>67</v>
      </c>
      <c r="B90" s="10">
        <f>B48*B86</f>
        <v>3.125</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90"/>
  <sheetViews>
    <sheetView zoomScalePageLayoutView="0" workbookViewId="0" topLeftCell="A103">
      <selection activeCell="A7" sqref="A7"/>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118</v>
      </c>
      <c r="B1" s="22"/>
    </row>
    <row r="2" spans="1:2" ht="36.75" customHeight="1">
      <c r="A2" s="23" t="s">
        <v>74</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4</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2</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25</v>
      </c>
      <c r="B31" s="5"/>
    </row>
    <row r="32" spans="1:2" ht="9.75">
      <c r="A32" s="7" t="s">
        <v>11</v>
      </c>
      <c r="B32" s="3">
        <v>3</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1</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2.6666666666666665</v>
      </c>
    </row>
    <row r="49" spans="1:2" ht="40.5" customHeight="1">
      <c r="A49" s="26" t="s">
        <v>38</v>
      </c>
      <c r="B49" s="17"/>
    </row>
    <row r="51" spans="1:2" ht="33" customHeight="1">
      <c r="A51" s="27" t="str">
        <f>A2</f>
        <v>concessione ed erogazione di sovvenzioni, contributi, sussidi, ausili finanziari, nonché attribuzione di vantaggi economici di qualunque genere</v>
      </c>
      <c r="B51" s="30"/>
    </row>
    <row r="52" spans="1:2" ht="27" customHeight="1">
      <c r="A52" s="29" t="s">
        <v>39</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1</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1</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1.5</v>
      </c>
    </row>
    <row r="87" spans="1:2" ht="28.5" customHeight="1">
      <c r="A87" s="17" t="s">
        <v>65</v>
      </c>
      <c r="B87" s="18"/>
    </row>
    <row r="88" ht="36" customHeight="1"/>
    <row r="89" spans="1:2" ht="33" customHeight="1">
      <c r="A89" s="29" t="s">
        <v>66</v>
      </c>
      <c r="B89" s="29"/>
    </row>
    <row r="90" spans="1:2" ht="29.25" customHeight="1">
      <c r="A90" s="14" t="s">
        <v>67</v>
      </c>
      <c r="B90" s="10">
        <f>B48*B86</f>
        <v>4</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90"/>
  <sheetViews>
    <sheetView zoomScalePageLayoutView="0" workbookViewId="0" topLeftCell="B88">
      <selection activeCell="G43" sqref="G43"/>
    </sheetView>
  </sheetViews>
  <sheetFormatPr defaultColWidth="9.140625" defaultRowHeight="12.75"/>
  <cols>
    <col min="1" max="1" width="66.57421875" style="1" customWidth="1"/>
    <col min="2" max="2" width="17.7109375" style="13" customWidth="1"/>
    <col min="3" max="16384" width="9.140625" style="1" customWidth="1"/>
  </cols>
  <sheetData>
    <row r="1" spans="1:2" ht="15">
      <c r="A1" s="21" t="s">
        <v>110</v>
      </c>
      <c r="B1" s="22"/>
    </row>
    <row r="2" spans="1:2" ht="36.75" customHeight="1">
      <c r="A2" s="23" t="s">
        <v>75</v>
      </c>
      <c r="B2" s="24"/>
    </row>
    <row r="3" spans="1:2" ht="27.75" customHeight="1">
      <c r="A3" s="25" t="s">
        <v>1</v>
      </c>
      <c r="B3" s="25"/>
    </row>
    <row r="4" spans="1:2" ht="9.75">
      <c r="A4" s="2" t="s">
        <v>2</v>
      </c>
      <c r="B4" s="3" t="s">
        <v>3</v>
      </c>
    </row>
    <row r="5" spans="1:2" ht="9.75">
      <c r="A5" s="4" t="s">
        <v>4</v>
      </c>
      <c r="B5" s="5"/>
    </row>
    <row r="6" spans="1:2" ht="9.75">
      <c r="A6" s="6" t="s">
        <v>5</v>
      </c>
      <c r="B6" s="5"/>
    </row>
    <row r="7" spans="1:2" ht="9.75">
      <c r="A7" s="6" t="s">
        <v>6</v>
      </c>
      <c r="B7" s="5"/>
    </row>
    <row r="8" spans="1:2" ht="9.75">
      <c r="A8" s="6" t="s">
        <v>7</v>
      </c>
      <c r="B8" s="5"/>
    </row>
    <row r="9" spans="1:2" ht="9.75">
      <c r="A9" s="6" t="s">
        <v>8</v>
      </c>
      <c r="B9" s="5"/>
    </row>
    <row r="10" spans="1:2" ht="9.75">
      <c r="A10" s="6" t="s">
        <v>9</v>
      </c>
      <c r="B10" s="5"/>
    </row>
    <row r="11" spans="1:2" ht="9.75">
      <c r="A11" s="6" t="s">
        <v>10</v>
      </c>
      <c r="B11" s="5"/>
    </row>
    <row r="12" spans="1:2" ht="9.75">
      <c r="A12" s="7" t="s">
        <v>11</v>
      </c>
      <c r="B12" s="3">
        <v>5</v>
      </c>
    </row>
    <row r="13" spans="1:2" ht="9.75">
      <c r="A13" s="6"/>
      <c r="B13" s="5"/>
    </row>
    <row r="14" spans="1:2" ht="9.75">
      <c r="A14" s="4" t="s">
        <v>12</v>
      </c>
      <c r="B14" s="5"/>
    </row>
    <row r="15" spans="1:2" ht="9.75">
      <c r="A15" s="6" t="s">
        <v>13</v>
      </c>
      <c r="B15" s="5"/>
    </row>
    <row r="16" spans="1:2" ht="9.75">
      <c r="A16" s="6" t="s">
        <v>14</v>
      </c>
      <c r="B16" s="5"/>
    </row>
    <row r="17" spans="1:2" ht="9.75">
      <c r="A17" s="6" t="s">
        <v>15</v>
      </c>
      <c r="B17" s="5"/>
    </row>
    <row r="18" spans="1:2" ht="9.75">
      <c r="A18" s="7" t="s">
        <v>11</v>
      </c>
      <c r="B18" s="3">
        <v>5</v>
      </c>
    </row>
    <row r="19" spans="1:2" ht="9.75">
      <c r="A19" s="6"/>
      <c r="B19" s="5"/>
    </row>
    <row r="20" spans="1:2" ht="9.75">
      <c r="A20" s="8" t="s">
        <v>16</v>
      </c>
      <c r="B20" s="5"/>
    </row>
    <row r="21" spans="1:2" ht="20.25">
      <c r="A21" s="6" t="s">
        <v>17</v>
      </c>
      <c r="B21" s="5"/>
    </row>
    <row r="22" spans="1:2" ht="9.75">
      <c r="A22" s="6" t="s">
        <v>18</v>
      </c>
      <c r="B22" s="5"/>
    </row>
    <row r="23" spans="1:2" ht="9.75">
      <c r="A23" s="6" t="s">
        <v>19</v>
      </c>
      <c r="B23" s="5"/>
    </row>
    <row r="24" spans="1:2" ht="9.75">
      <c r="A24" s="6" t="s">
        <v>20</v>
      </c>
      <c r="B24" s="5"/>
    </row>
    <row r="25" spans="1:2" ht="9.75">
      <c r="A25" s="7" t="s">
        <v>11</v>
      </c>
      <c r="B25" s="3">
        <v>3</v>
      </c>
    </row>
    <row r="26" spans="1:2" ht="9.75">
      <c r="A26" s="6"/>
      <c r="B26" s="5"/>
    </row>
    <row r="27" spans="1:2" ht="9.75">
      <c r="A27" s="8" t="s">
        <v>21</v>
      </c>
      <c r="B27" s="5"/>
    </row>
    <row r="28" spans="1:2" ht="9.75">
      <c r="A28" s="6" t="s">
        <v>22</v>
      </c>
      <c r="B28" s="5"/>
    </row>
    <row r="29" spans="1:2" ht="9.75">
      <c r="A29" s="6" t="s">
        <v>23</v>
      </c>
      <c r="B29" s="5"/>
    </row>
    <row r="30" spans="1:2" ht="9.75">
      <c r="A30" s="6" t="s">
        <v>80</v>
      </c>
      <c r="B30" s="5"/>
    </row>
    <row r="31" spans="1:2" ht="9.75">
      <c r="A31" s="6" t="s">
        <v>25</v>
      </c>
      <c r="B31" s="5"/>
    </row>
    <row r="32" spans="1:2" ht="9.75">
      <c r="A32" s="7" t="s">
        <v>11</v>
      </c>
      <c r="B32" s="3">
        <v>5</v>
      </c>
    </row>
    <row r="33" spans="1:2" ht="9.75">
      <c r="A33" s="6"/>
      <c r="B33" s="5"/>
    </row>
    <row r="34" spans="1:2" ht="9.75">
      <c r="A34" s="8" t="s">
        <v>26</v>
      </c>
      <c r="B34" s="5"/>
    </row>
    <row r="35" spans="1:2" ht="30">
      <c r="A35" s="6" t="s">
        <v>27</v>
      </c>
      <c r="B35" s="5"/>
    </row>
    <row r="36" spans="1:2" ht="9.75">
      <c r="A36" s="6" t="s">
        <v>28</v>
      </c>
      <c r="B36" s="5"/>
    </row>
    <row r="37" spans="1:2" ht="9.75">
      <c r="A37" s="6" t="s">
        <v>29</v>
      </c>
      <c r="B37" s="5"/>
    </row>
    <row r="38" spans="1:2" ht="9.75">
      <c r="A38" s="7" t="s">
        <v>11</v>
      </c>
      <c r="B38" s="3">
        <v>5</v>
      </c>
    </row>
    <row r="39" spans="1:2" ht="8.25" customHeight="1">
      <c r="A39" s="6"/>
      <c r="B39" s="5"/>
    </row>
    <row r="40" spans="1:2" ht="13.5" customHeight="1">
      <c r="A40" s="8" t="s">
        <v>30</v>
      </c>
      <c r="B40" s="5"/>
    </row>
    <row r="41" spans="1:2" ht="20.25">
      <c r="A41" s="6" t="s">
        <v>31</v>
      </c>
      <c r="B41" s="5"/>
    </row>
    <row r="42" spans="1:2" ht="9.75">
      <c r="A42" s="6" t="s">
        <v>32</v>
      </c>
      <c r="B42" s="5"/>
    </row>
    <row r="43" spans="1:2" ht="9.75">
      <c r="A43" s="6" t="s">
        <v>33</v>
      </c>
      <c r="B43" s="5"/>
    </row>
    <row r="44" spans="1:2" ht="9.75">
      <c r="A44" s="6" t="s">
        <v>34</v>
      </c>
      <c r="B44" s="5"/>
    </row>
    <row r="45" spans="1:2" ht="9.75">
      <c r="A45" s="6" t="s">
        <v>35</v>
      </c>
      <c r="B45" s="5"/>
    </row>
    <row r="46" spans="1:2" ht="9.75">
      <c r="A46" s="6" t="s">
        <v>36</v>
      </c>
      <c r="B46" s="5"/>
    </row>
    <row r="47" spans="1:2" ht="9.75">
      <c r="A47" s="7" t="s">
        <v>11</v>
      </c>
      <c r="B47" s="3">
        <v>1</v>
      </c>
    </row>
    <row r="48" spans="1:2" ht="27.75" customHeight="1">
      <c r="A48" s="9" t="s">
        <v>37</v>
      </c>
      <c r="B48" s="10">
        <f>SUM(B12:B47)/6</f>
        <v>4</v>
      </c>
    </row>
    <row r="49" spans="1:2" ht="40.5" customHeight="1">
      <c r="A49" s="26" t="s">
        <v>38</v>
      </c>
      <c r="B49" s="17"/>
    </row>
    <row r="51" spans="1:2" ht="33" customHeight="1">
      <c r="A51" s="27" t="str">
        <f>A2</f>
        <v>provvedimenti di pianificazione urbanistica generale </v>
      </c>
      <c r="B51" s="30"/>
    </row>
    <row r="52" spans="1:2" ht="42" customHeight="1">
      <c r="A52" s="29" t="s">
        <v>111</v>
      </c>
      <c r="B52" s="29"/>
    </row>
    <row r="53" spans="1:2" ht="9.75">
      <c r="A53" s="8" t="s">
        <v>40</v>
      </c>
      <c r="B53" s="5"/>
    </row>
    <row r="54" spans="1:2" ht="51">
      <c r="A54" s="6" t="s">
        <v>41</v>
      </c>
      <c r="B54" s="5"/>
    </row>
    <row r="55" spans="1:2" ht="9.75">
      <c r="A55" s="6" t="s">
        <v>42</v>
      </c>
      <c r="B55" s="5"/>
    </row>
    <row r="56" spans="1:2" ht="9.75">
      <c r="A56" s="6" t="s">
        <v>43</v>
      </c>
      <c r="B56" s="5"/>
    </row>
    <row r="57" spans="1:2" ht="9.75">
      <c r="A57" s="6" t="s">
        <v>44</v>
      </c>
      <c r="B57" s="5"/>
    </row>
    <row r="58" spans="1:2" ht="9.75">
      <c r="A58" s="6" t="s">
        <v>45</v>
      </c>
      <c r="B58" s="5"/>
    </row>
    <row r="59" spans="1:2" ht="9.75">
      <c r="A59" s="6" t="s">
        <v>46</v>
      </c>
      <c r="B59" s="5"/>
    </row>
    <row r="60" spans="1:2" ht="9.75">
      <c r="A60" s="7" t="s">
        <v>11</v>
      </c>
      <c r="B60" s="3">
        <v>2</v>
      </c>
    </row>
    <row r="61" spans="1:2" ht="9.75">
      <c r="A61" s="6"/>
      <c r="B61" s="5"/>
    </row>
    <row r="62" spans="1:2" ht="9.75">
      <c r="A62" s="8" t="s">
        <v>47</v>
      </c>
      <c r="B62" s="5"/>
    </row>
    <row r="63" spans="1:5" ht="30">
      <c r="A63" s="6" t="s">
        <v>48</v>
      </c>
      <c r="B63" s="5"/>
      <c r="D63" s="11"/>
      <c r="E63" s="12"/>
    </row>
    <row r="64" spans="1:2" ht="9.75">
      <c r="A64" s="6" t="s">
        <v>28</v>
      </c>
      <c r="B64" s="5"/>
    </row>
    <row r="65" spans="1:2" ht="9.75">
      <c r="A65" s="6" t="s">
        <v>29</v>
      </c>
      <c r="B65" s="5"/>
    </row>
    <row r="66" spans="1:2" ht="9.75">
      <c r="A66" s="7" t="s">
        <v>11</v>
      </c>
      <c r="B66" s="3">
        <v>1</v>
      </c>
    </row>
    <row r="67" spans="1:2" ht="9.75">
      <c r="A67" s="6"/>
      <c r="B67" s="5"/>
    </row>
    <row r="68" spans="1:2" ht="9.75">
      <c r="A68" s="8" t="s">
        <v>49</v>
      </c>
      <c r="B68" s="5"/>
    </row>
    <row r="69" spans="1:2" ht="20.25">
      <c r="A69" s="6" t="s">
        <v>50</v>
      </c>
      <c r="B69" s="5"/>
    </row>
    <row r="70" spans="1:2" ht="9.75">
      <c r="A70" s="6" t="s">
        <v>51</v>
      </c>
      <c r="B70" s="5"/>
    </row>
    <row r="71" spans="1:2" ht="9.75">
      <c r="A71" s="6" t="s">
        <v>52</v>
      </c>
      <c r="B71" s="5"/>
    </row>
    <row r="72" spans="1:2" ht="9.75">
      <c r="A72" s="6" t="s">
        <v>53</v>
      </c>
      <c r="B72" s="5"/>
    </row>
    <row r="73" spans="1:2" ht="9.75">
      <c r="A73" s="6" t="s">
        <v>54</v>
      </c>
      <c r="B73" s="5"/>
    </row>
    <row r="74" spans="1:2" ht="9.75">
      <c r="A74" s="6" t="s">
        <v>55</v>
      </c>
      <c r="B74" s="5"/>
    </row>
    <row r="75" spans="1:2" ht="9.75">
      <c r="A75" s="6" t="s">
        <v>56</v>
      </c>
      <c r="B75" s="5"/>
    </row>
    <row r="76" spans="1:2" ht="9.75">
      <c r="A76" s="7" t="s">
        <v>11</v>
      </c>
      <c r="B76" s="3">
        <v>1</v>
      </c>
    </row>
    <row r="77" spans="1:2" ht="9.75">
      <c r="A77" s="7"/>
      <c r="B77" s="3"/>
    </row>
    <row r="78" spans="1:2" ht="9.75">
      <c r="A78" s="8" t="s">
        <v>57</v>
      </c>
      <c r="B78" s="5"/>
    </row>
    <row r="79" spans="1:2" ht="20.25">
      <c r="A79" s="6" t="s">
        <v>58</v>
      </c>
      <c r="B79" s="5"/>
    </row>
    <row r="80" spans="1:2" ht="9.75">
      <c r="A80" s="6" t="s">
        <v>59</v>
      </c>
      <c r="B80" s="5"/>
    </row>
    <row r="81" spans="1:2" ht="9.75">
      <c r="A81" s="6" t="s">
        <v>60</v>
      </c>
      <c r="B81" s="5"/>
    </row>
    <row r="82" spans="1:2" ht="9.75">
      <c r="A82" s="6" t="s">
        <v>61</v>
      </c>
      <c r="B82" s="5"/>
    </row>
    <row r="83" spans="1:2" ht="9.75">
      <c r="A83" s="6" t="s">
        <v>62</v>
      </c>
      <c r="B83" s="5"/>
    </row>
    <row r="84" spans="1:2" ht="9.75">
      <c r="A84" s="6" t="s">
        <v>63</v>
      </c>
      <c r="B84" s="5"/>
    </row>
    <row r="85" spans="1:2" ht="9.75">
      <c r="A85" s="7" t="s">
        <v>11</v>
      </c>
      <c r="B85" s="3">
        <v>3</v>
      </c>
    </row>
    <row r="86" spans="1:2" ht="23.25" customHeight="1">
      <c r="A86" s="9" t="s">
        <v>64</v>
      </c>
      <c r="B86" s="10">
        <f>SUM(B60:B85)/4</f>
        <v>1.75</v>
      </c>
    </row>
    <row r="87" spans="1:2" ht="28.5" customHeight="1">
      <c r="A87" s="17" t="s">
        <v>65</v>
      </c>
      <c r="B87" s="18"/>
    </row>
    <row r="88" ht="18.75" customHeight="1"/>
    <row r="89" spans="1:2" ht="33" customHeight="1">
      <c r="A89" s="29" t="s">
        <v>66</v>
      </c>
      <c r="B89" s="29"/>
    </row>
    <row r="90" spans="1:2" ht="29.25" customHeight="1">
      <c r="A90" s="14" t="s">
        <v>67</v>
      </c>
      <c r="B90" s="10">
        <f>B48*B86</f>
        <v>7</v>
      </c>
    </row>
  </sheetData>
  <sheetProtection/>
  <mergeCells count="8">
    <mergeCell ref="A87:B87"/>
    <mergeCell ref="A89:B89"/>
    <mergeCell ref="A1:B1"/>
    <mergeCell ref="A2:B2"/>
    <mergeCell ref="A3:B3"/>
    <mergeCell ref="A49:B49"/>
    <mergeCell ref="A51:B51"/>
    <mergeCell ref="A52:B5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Ufficio Ragioneria</cp:lastModifiedBy>
  <cp:lastPrinted>2016-02-10T10:10:30Z</cp:lastPrinted>
  <dcterms:created xsi:type="dcterms:W3CDTF">1996-11-05T10:16:36Z</dcterms:created>
  <dcterms:modified xsi:type="dcterms:W3CDTF">2021-03-29T13:46:58Z</dcterms:modified>
  <cp:category/>
  <cp:version/>
  <cp:contentType/>
  <cp:contentStatus/>
</cp:coreProperties>
</file>